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infrawarePen.xml" ContentType="application/inkml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Polaris Office Sheet" lastEdited="7" lowestEdited="7" rupBuild="10.105.307.56236"/>
  <workbookPr/>
  <bookViews>
    <workbookView xWindow="360" yWindow="30" windowWidth="25755" windowHeight="11595" tabRatio="580" activeTab="0"/>
  </bookViews>
  <sheets>
    <sheet name="142개 공약 분류 (8분야)" sheetId="4" r:id="rId1"/>
    <sheet name="예산별" sheetId="5" r:id="rId2"/>
  </sheets>
  <definedNames>
    <definedName name="_xlnm.Print_Area" localSheetId="0">'142개 공약 분류 (8분야)'!$A$1:$I$190</definedName>
    <definedName name="_xlnm._FilterDatabase" localSheetId="0" hidden="1">'142개 공약 분류 (8분야)'!$B$4:$H$156</definedName>
  </definedNames>
  <calcPr calcId="152511"/>
</workbook>
</file>

<file path=xl/sharedStrings.xml><?xml version="1.0" encoding="utf-8"?>
<sst xmlns="http://schemas.openxmlformats.org/spreadsheetml/2006/main" count="400" uniqueCount="400">
  <si>
    <t>분야</t>
  </si>
  <si>
    <t>구분</t>
  </si>
  <si>
    <t>지역</t>
  </si>
  <si>
    <t>공 약 명</t>
  </si>
  <si>
    <t>주관부서</t>
  </si>
  <si>
    <t>1. 민생경제·청년</t>
  </si>
  <si>
    <t>핵심</t>
  </si>
  <si>
    <t>임기 내 아산페이 1조 원 시대 추진</t>
  </si>
  <si>
    <t>지역경제과</t>
  </si>
  <si>
    <t>중점</t>
  </si>
  <si>
    <t>소상공인 특례보증 및 사회보험료 지원 확대</t>
  </si>
  <si>
    <t>권역별 지역상권활성화센터 운영을 통한 골목상권 활성화 추진</t>
  </si>
  <si>
    <t>AX 인재양성 '청년 실리콘밸리 직무체험' 프로그램 추진</t>
  </si>
  <si>
    <t>일자리경제과</t>
  </si>
  <si>
    <t>청년 취·창업 전담부서 신설</t>
  </si>
  <si>
    <t>총무과</t>
  </si>
  <si>
    <t>청년 맞춤형 주거지원 및 행복주택 확대</t>
  </si>
  <si>
    <t>공동주택과</t>
  </si>
  <si>
    <t>주요</t>
  </si>
  <si>
    <t>사회연대경제 활성화 및 자립 기반 강화</t>
  </si>
  <si>
    <t>온양1·2</t>
  </si>
  <si>
    <t>전통시장 상권 활성화 사업 추진</t>
  </si>
  <si>
    <t>미래전략과</t>
  </si>
  <si>
    <t>1조 규모 AI 자율주행차 실증단지 조성 추진</t>
  </si>
  <si>
    <t>첨단 디스플레이 국가연구플랫폼, 자율주행·차량용 반도체 종합지원센터 구축</t>
  </si>
  <si>
    <t>미래차·반도체·디스플레이·바이오 중심 국가 첨단산업 생태계 조성</t>
  </si>
  <si>
    <t>제조AI 혁신센터 및 지식산업센터 등을 활용한 창업공간·R&amp;D연구소 운영</t>
  </si>
  <si>
    <t>기업성장펀드 조성과 글로벌 인재 양성 멘토링 플랫폼 구축</t>
  </si>
  <si>
    <t>교통·안전이 똑똑해지는 K-AI 스마트 도시 구축</t>
  </si>
  <si>
    <t>도시계획과</t>
  </si>
  <si>
    <t>투자유치과</t>
  </si>
  <si>
    <t>인주</t>
  </si>
  <si>
    <t>첨단산업과 주거가 조화로운 인주 복합신도시 조기 추진</t>
  </si>
  <si>
    <t>3. 도시성장·인프라(교통)</t>
  </si>
  <si>
    <t>천안아산역 광역복합환승센터 조속 추진</t>
  </si>
  <si>
    <t>불편 없는 대중교통체계 개편</t>
  </si>
  <si>
    <t>대중교통과</t>
  </si>
  <si>
    <t>국도39호선(거산~유곡) 4차로 확장 사업 추진</t>
  </si>
  <si>
    <t>도로시설과</t>
  </si>
  <si>
    <t>행복도시 접근성 개선 위한 아산~세종 광역도로 신설 추진</t>
  </si>
  <si>
    <t>GTX-C노선 온양온천역 연장 추진</t>
  </si>
  <si>
    <t>교통행정과</t>
  </si>
  <si>
    <t>신창</t>
  </si>
  <si>
    <t>서부내륙고속도로 신창IC 설치 조속 추진</t>
  </si>
  <si>
    <t>가내1리~가내2리, 가내~궁화 확·포장 조속 추진</t>
  </si>
  <si>
    <t>선장</t>
  </si>
  <si>
    <t>군덕·농협주유소 사거리 회전교차로 설치 추진</t>
  </si>
  <si>
    <t>도로관리과</t>
  </si>
  <si>
    <t>신성~죽산(시도15호) 확장 조기 완공</t>
  </si>
  <si>
    <t>온양관광호텔~용화동삼거리 도로 확장 조기 완공</t>
  </si>
  <si>
    <t>온양3·4</t>
  </si>
  <si>
    <t>실옥동 푸르지오~벽산아파트 도로 조속 추진</t>
  </si>
  <si>
    <t>온양5·6</t>
  </si>
  <si>
    <t>구용화동 상권 활성화를 위한 공영주차장 조성</t>
  </si>
  <si>
    <t>상수원보호구역 해제 구간(장존~좌부동) 시도 지정 추진</t>
  </si>
  <si>
    <t>영인</t>
  </si>
  <si>
    <t>영인면 복합행정센터 주변 주차 문제 해결</t>
  </si>
  <si>
    <t>지방도 623호(밀두~대음) 4차로 확장 조속 추진</t>
  </si>
  <si>
    <t>염치</t>
  </si>
  <si>
    <t>수해피해 대비를 위한 도시침수 대응 사업 추진</t>
  </si>
  <si>
    <t>염치~인주(현대자동차) 4차선 확·포장 조기 착공</t>
  </si>
  <si>
    <t>송악</t>
  </si>
  <si>
    <t>송악 동화권역 상수도 사업 조기 완공</t>
  </si>
  <si>
    <t>상수도과</t>
  </si>
  <si>
    <t>배방</t>
  </si>
  <si>
    <t>중로3-3(한라비발디) 도로 개통</t>
  </si>
  <si>
    <t>배방역사거리 입체교차로 조속 추진</t>
  </si>
  <si>
    <t>현충사IC~배방·탕정 한내로 고속도로 진입로 조기 개통</t>
  </si>
  <si>
    <t>세교교차로 설치(월천지구~세교리 연결도로 개설)</t>
  </si>
  <si>
    <t>세교리 공영주차장 조성 추진</t>
  </si>
  <si>
    <t>장재 충남콘텐츠기업지원센터 주변 주차장 불편 해소</t>
  </si>
  <si>
    <t>음봉</t>
  </si>
  <si>
    <t>지방도 628호(송촌교차로~산동사거리) 8차로 확·포장 추진</t>
  </si>
  <si>
    <t>지방도 624호(산동~상덕), 국지도 70호(음봉~성환) 4차로 확·포장 추진</t>
  </si>
  <si>
    <t>둔포</t>
  </si>
  <si>
    <t>아산테크노밸리~둔포원도심 연결도로 확장 조속 추진</t>
  </si>
  <si>
    <t>둔포신도시 주차난 해소 위한 공영주차장 조성</t>
  </si>
  <si>
    <t>염작초 주변 주차 문제 해결 추진</t>
  </si>
  <si>
    <t>4. 균형발전</t>
  </si>
  <si>
    <t>108만 평 탕정신도시 등 차질없는 도시개발 추진</t>
  </si>
  <si>
    <t>제2중앙경찰학교 유치 추진 및 국립아산경찰병원 조속 건립</t>
  </si>
  <si>
    <t>아산세무서 복합청사 및 생활SOC 구축 추진</t>
  </si>
  <si>
    <t>온양 원도심 도시재생 활성화 추진</t>
  </si>
  <si>
    <t>미래도시관리과</t>
  </si>
  <si>
    <t>서부권역 교육·문화 인프라 확대</t>
  </si>
  <si>
    <t>개발정책과</t>
  </si>
  <si>
    <t>온양온천역 광장, 시민 중심 공간 재탄생 추진</t>
  </si>
  <si>
    <t>공공시설과</t>
  </si>
  <si>
    <t>아산호 국가어항 지정 및 관광명소 조성 추진</t>
  </si>
  <si>
    <t>건설정책과</t>
  </si>
  <si>
    <t>남성지구 도시개발 신속 추진</t>
  </si>
  <si>
    <t>선장면 행정복지센터 신축</t>
  </si>
  <si>
    <t>도고</t>
  </si>
  <si>
    <t>도고면 기초생활거점 조성</t>
  </si>
  <si>
    <t>농정과</t>
  </si>
  <si>
    <t>원도심 문화거점, 어울림 플랫폼 조속 완성</t>
  </si>
  <si>
    <t>온양2동 행정플러스타운 조성</t>
  </si>
  <si>
    <t>모종2·3, 권곡1·2·3, 방축지구 도시개발 조속 추진</t>
  </si>
  <si>
    <t>용화2, 신인지구 도시개발 조속 추진</t>
  </si>
  <si>
    <t>온양6동 청사 주차장 및 다목적 광장 조성</t>
  </si>
  <si>
    <t>읍내동 우리동네 살리기 사업 추진</t>
  </si>
  <si>
    <t>영인면 도시재생 연계사업 추진</t>
  </si>
  <si>
    <t>염치읍 행정복지센터 신축 추진</t>
  </si>
  <si>
    <t>송악면 행정복지센터 신축</t>
  </si>
  <si>
    <t>덕지리 공동묘지부지 주민편의공간 조성</t>
  </si>
  <si>
    <t>5. 생활환경·정원</t>
  </si>
  <si>
    <t>삽교천 생태자원 활용 관광지 조성</t>
  </si>
  <si>
    <t>생태하천과</t>
  </si>
  <si>
    <t>도고산 국립휴양림 조성</t>
  </si>
  <si>
    <t>산림과</t>
  </si>
  <si>
    <t>물과 녹지가 어우러진 '아산 물빛 정원도시' 조성</t>
  </si>
  <si>
    <t>집 앞 10분 생활공원 조성</t>
  </si>
  <si>
    <t>정원조성과</t>
  </si>
  <si>
    <t>곡교천~삽교천 명품 산책로 조성</t>
  </si>
  <si>
    <t>밝고 안전한 도시를 위한 야간 경관개선 추진</t>
  </si>
  <si>
    <t>건축과</t>
  </si>
  <si>
    <t>깨끗하고 멋스러운 도시환경 정비 확대</t>
  </si>
  <si>
    <t>반려동물 놀이터 조성 및 걷기대회 개최 추진</t>
  </si>
  <si>
    <t>축산과</t>
  </si>
  <si>
    <t>장항선 폐철도 자전거길 정비</t>
  </si>
  <si>
    <t>도고저수지 순환 둘레길 조성</t>
  </si>
  <si>
    <t>온천천변 안전한 보행환경 확보</t>
  </si>
  <si>
    <t>모종샛들지구~곡교천 산책로 조성</t>
  </si>
  <si>
    <t>소각장 주변 친환경 문화·체육공원 조성 추진</t>
  </si>
  <si>
    <t>영인산 휴양림 기반시설 확충</t>
  </si>
  <si>
    <t>상성저수지 수변 둘레길 조성</t>
  </si>
  <si>
    <t>냉정·문방 저수지 수변 산책로 조성</t>
  </si>
  <si>
    <t>은행나무길 야간경관개선 추진</t>
  </si>
  <si>
    <t>공원관리과</t>
  </si>
  <si>
    <t>강당골 자연휴양림·치유의 숲·시민 힐링공간 조성</t>
  </si>
  <si>
    <t>송악 외암천~온양천 연결다리 조성</t>
  </si>
  <si>
    <t>탕정</t>
  </si>
  <si>
    <t>탕정역 기찻길 체육공원 명품화 추진</t>
  </si>
  <si>
    <t>월랑저수지 수변공원 완성</t>
  </si>
  <si>
    <t>봉재저수지 둘레길 조기 조성 추진</t>
  </si>
  <si>
    <t>5만 석 규모 스포츠·공연 다목적 돔 유치 추진</t>
  </si>
  <si>
    <t>문화예술과</t>
  </si>
  <si>
    <t>체육진흥과</t>
  </si>
  <si>
    <t>교육청소년과</t>
  </si>
  <si>
    <t>모종복합문화공간 조속 건립 및 활성화</t>
  </si>
  <si>
    <t>방축 수영장 조기 건립 추진</t>
  </si>
  <si>
    <t>곡교천 시민체육공원 체육시설 정비 추진</t>
  </si>
  <si>
    <t>세교리 영어도서관 건립 조속 추진</t>
  </si>
  <si>
    <t>시립도서관</t>
  </si>
  <si>
    <t>이순신초·이순신고 교통개선 및 안전편의시설 설치</t>
  </si>
  <si>
    <t>한들물빛공원 청소년 복합문화체육공간 조성</t>
  </si>
  <si>
    <t>음봉 수영장 스포츠센터 건립 조속 추진</t>
  </si>
  <si>
    <t>아산온천단지 활성화 및 관광명소 조성 추진</t>
  </si>
  <si>
    <t>관광진흥과</t>
  </si>
  <si>
    <t>중앙공원 야외공연장 개선 및 문화 공간 확충</t>
  </si>
  <si>
    <t>7. 복지·기본사회</t>
  </si>
  <si>
    <t>어르신 효도우대권(목욕권) 지원 단가 현실화 추진</t>
  </si>
  <si>
    <t>노인복지과</t>
  </si>
  <si>
    <t>65세 이상 어르신 시내버스 무제한 무료 추진</t>
  </si>
  <si>
    <t>KTX 천안아산역 하부공간 장애인 스마트 승강장 설치</t>
  </si>
  <si>
    <t>장애인복지과</t>
  </si>
  <si>
    <t>외국인·다문화 맞춤형 취업지원 및 직업상담·교육 강화</t>
  </si>
  <si>
    <t>여성복지과</t>
  </si>
  <si>
    <t>출산장려금 대폭 상향 지원</t>
  </si>
  <si>
    <t>고령화 시대 돌봄 공백 없는 아산형 통합돌봄체계 구축</t>
  </si>
  <si>
    <t>동부권 노인복지관 조속 건립</t>
  </si>
  <si>
    <t>아산시 장애인복지관 조속 건립</t>
  </si>
  <si>
    <t>기존 청사 노인복지시설 설치</t>
  </si>
  <si>
    <t>아이부터 어르신까지 전 생애 간병비 지원 확대</t>
  </si>
  <si>
    <t>보건행정과</t>
  </si>
  <si>
    <t>아파트 중심, 초등 돌봄센터 확대</t>
  </si>
  <si>
    <t>아파트 중심 노후 도서관 개선</t>
  </si>
  <si>
    <t>공동주택 주거환경 개선 및 활성화 지원 확대</t>
  </si>
  <si>
    <t>주거 취약계층 보호를 위한 부동산 안심동행 서비스 도입</t>
  </si>
  <si>
    <t>토지관리과</t>
  </si>
  <si>
    <t>전세 사기 예방·단속 체계 강화</t>
  </si>
  <si>
    <t>충남권역 재활병원 건립 차질없는 추진</t>
  </si>
  <si>
    <t>친환경·지역농산물 기반 먹거리 선순환 체계 구축</t>
  </si>
  <si>
    <t>농식품유통과</t>
  </si>
  <si>
    <t>기후변화 대응 안정적인 농업생산 지원 체계 수립</t>
  </si>
  <si>
    <t>농업기술과</t>
  </si>
  <si>
    <t>농촌 일손부족 해소를 위한 외국인 계절근로자 관리 체계화</t>
  </si>
  <si>
    <t>스마트 농업 확대 및 청년 농업인 육성 강화</t>
  </si>
  <si>
    <t>신재생에너지 확대와 주민소득 연계 추진</t>
  </si>
  <si>
    <t>기후변화대책과</t>
  </si>
  <si>
    <t>쾌적한 생활환경 조성을 위한 악취 저감대책 강화</t>
  </si>
  <si>
    <t>연번</t>
  </si>
  <si>
    <t>공약관리번호</t>
  </si>
  <si>
    <t>1-1-1</t>
  </si>
  <si>
    <t>1-2-2</t>
  </si>
  <si>
    <t>1-2-3</t>
  </si>
  <si>
    <t>1-2-4</t>
  </si>
  <si>
    <t>1-2-5</t>
  </si>
  <si>
    <t>1-2-6</t>
  </si>
  <si>
    <t>1-3-7</t>
  </si>
  <si>
    <t>1-4-8</t>
  </si>
  <si>
    <t>2-1-1</t>
  </si>
  <si>
    <t>2-2-2</t>
  </si>
  <si>
    <t>2-2-3</t>
  </si>
  <si>
    <t>2-4-11</t>
  </si>
  <si>
    <t>3-3-1</t>
  </si>
  <si>
    <t>3-3-2</t>
  </si>
  <si>
    <t>3-3-3</t>
  </si>
  <si>
    <t>3-4-7</t>
  </si>
  <si>
    <t>3-4-8</t>
  </si>
  <si>
    <t>4-2-1</t>
  </si>
  <si>
    <t>4-2-2</t>
  </si>
  <si>
    <t>4-3-3</t>
  </si>
  <si>
    <t>4-3-4</t>
  </si>
  <si>
    <t>4-3-5</t>
  </si>
  <si>
    <t>4-3-6</t>
  </si>
  <si>
    <t>4-3-7</t>
  </si>
  <si>
    <t>4-4-8</t>
  </si>
  <si>
    <t>4-4-9</t>
  </si>
  <si>
    <t>4-4-10</t>
  </si>
  <si>
    <t>4-4-11</t>
  </si>
  <si>
    <t>4-4-12</t>
  </si>
  <si>
    <t>4-4-13</t>
  </si>
  <si>
    <t>4-4-14</t>
  </si>
  <si>
    <t>4-4-15</t>
  </si>
  <si>
    <t>4-4-16</t>
  </si>
  <si>
    <t>4-4-17</t>
  </si>
  <si>
    <t>4-4-18</t>
  </si>
  <si>
    <t>5-3-1</t>
  </si>
  <si>
    <t>5-3-2</t>
  </si>
  <si>
    <t>5-3-3</t>
  </si>
  <si>
    <t>5-3-4</t>
  </si>
  <si>
    <t>5-3-5</t>
  </si>
  <si>
    <t>5-3-6</t>
  </si>
  <si>
    <t>5-3-7</t>
  </si>
  <si>
    <t>5-4-9</t>
  </si>
  <si>
    <t>6-1-1</t>
  </si>
  <si>
    <t>6-2-2</t>
  </si>
  <si>
    <t>6-2-3</t>
  </si>
  <si>
    <t>6-3-4</t>
  </si>
  <si>
    <t>6-3-5</t>
  </si>
  <si>
    <t>6-3-6</t>
  </si>
  <si>
    <t>6-3-7</t>
  </si>
  <si>
    <t>6-3-8</t>
  </si>
  <si>
    <t>6-3-9</t>
  </si>
  <si>
    <t>6-3-10</t>
  </si>
  <si>
    <t>6-3-11</t>
  </si>
  <si>
    <t>6-3-12</t>
  </si>
  <si>
    <t>6-4-13</t>
  </si>
  <si>
    <t>6-4-14</t>
  </si>
  <si>
    <t>7-2-1</t>
  </si>
  <si>
    <t>7-2-2</t>
  </si>
  <si>
    <t>7-2-3</t>
  </si>
  <si>
    <t>7-2-4</t>
  </si>
  <si>
    <t>7-2-5</t>
  </si>
  <si>
    <t>도시개발과</t>
  </si>
  <si>
    <t>3. 어디서나 가깝고 편리한, 교통·인프라도시 아산 (31개)</t>
  </si>
  <si>
    <t>안전총괄과</t>
  </si>
  <si>
    <t>미래도시관리과</t>
  </si>
  <si>
    <t>5-4-8</t>
  </si>
  <si>
    <t>5-4-10</t>
  </si>
  <si>
    <t>5-4-11</t>
  </si>
  <si>
    <t>5-4-12</t>
  </si>
  <si>
    <t>5-4-13</t>
  </si>
  <si>
    <t>5-4-14</t>
  </si>
  <si>
    <t>5-4-15</t>
  </si>
  <si>
    <t>5-4-16</t>
  </si>
  <si>
    <t>5-4-17</t>
  </si>
  <si>
    <t>5-4-18</t>
  </si>
  <si>
    <t>5-4-19</t>
  </si>
  <si>
    <t>5-4-20</t>
  </si>
  <si>
    <t>5-4-21</t>
  </si>
  <si>
    <t>5. 집 앞에서 걷고 쉬는, 쾌적한 생활정원도시 아산 (21개)</t>
  </si>
  <si>
    <t>미래전략과</t>
  </si>
  <si>
    <t>정보통신과</t>
  </si>
  <si>
    <t>6-4-15</t>
  </si>
  <si>
    <t>6-4-16</t>
  </si>
  <si>
    <t>6-4-17</t>
  </si>
  <si>
    <t>6-4-18</t>
  </si>
  <si>
    <t>6-4-19</t>
  </si>
  <si>
    <t>6-4-20</t>
  </si>
  <si>
    <t>6-4-21</t>
  </si>
  <si>
    <t>6-4-22</t>
  </si>
  <si>
    <t>7-2-6</t>
  </si>
  <si>
    <t>7-2-7</t>
  </si>
  <si>
    <t>7-2-8</t>
  </si>
  <si>
    <t>7-2-13</t>
  </si>
  <si>
    <t>경로당 주5일 이동급식 체계화</t>
  </si>
  <si>
    <t>스마트 경로당 구축</t>
  </si>
  <si>
    <t>중점</t>
  </si>
  <si>
    <t>노인복지과</t>
  </si>
  <si>
    <t>7-2-9</t>
  </si>
  <si>
    <t>7-2-10</t>
  </si>
  <si>
    <t>7-2-11</t>
  </si>
  <si>
    <t>7-2-12</t>
  </si>
  <si>
    <t>7-2-14</t>
  </si>
  <si>
    <t>7-2-15</t>
  </si>
  <si>
    <t>7-2-16</t>
  </si>
  <si>
    <t>7-3-17</t>
  </si>
  <si>
    <t>7-3-18</t>
  </si>
  <si>
    <t>7-3-19</t>
  </si>
  <si>
    <t>7-4-20</t>
  </si>
  <si>
    <t>7-4-21</t>
  </si>
  <si>
    <t>7. 누구나 걱정 없는, 복지·기본사회도시 아산 (21개)</t>
  </si>
  <si>
    <t>6. 배우고 즐기는, 문화·체육·교육도시 아산 (22개)</t>
  </si>
  <si>
    <t>6. 문화·체육·교육</t>
  </si>
  <si>
    <t>1. 돈이 돌고, 청년이 머무는 민생경제도시 아산 (8개)</t>
  </si>
  <si>
    <t>8. 지역에서 벌고 지역에서 잘 사는, 농업·환경 순환도시 아산 (7개)</t>
  </si>
  <si>
    <t>8. 농업·환경</t>
  </si>
  <si>
    <t>자원순환과</t>
  </si>
  <si>
    <t>교통행정과</t>
  </si>
  <si>
    <t>8-3-1</t>
  </si>
  <si>
    <t>8-3-2</t>
  </si>
  <si>
    <t>8-3-3</t>
  </si>
  <si>
    <t>8-3-4</t>
  </si>
  <si>
    <t>8-3-5</t>
  </si>
  <si>
    <t>8-3-6</t>
  </si>
  <si>
    <t>8-3-7</t>
  </si>
  <si>
    <t>아동보육과</t>
  </si>
  <si>
    <t>대중교통과</t>
  </si>
  <si>
    <t>도로관리과</t>
  </si>
  <si>
    <t>둔포센트럴파크 도시개발 조속 추진</t>
  </si>
  <si>
    <t>둔포</t>
  </si>
  <si>
    <t>4-4-19</t>
  </si>
  <si>
    <t>4-4-20</t>
  </si>
  <si>
    <t>공원관리과</t>
  </si>
  <si>
    <t xml:space="preserve">사회복지시설 종사자, 요양보호사 처우 개선 </t>
  </si>
  <si>
    <t>도로시설과</t>
  </si>
  <si>
    <t>3-3-4</t>
  </si>
  <si>
    <t>3-3-5</t>
  </si>
  <si>
    <t>3-3-6</t>
  </si>
  <si>
    <t>3-4-9</t>
  </si>
  <si>
    <t>3-4-10</t>
  </si>
  <si>
    <t>3-4-11</t>
  </si>
  <si>
    <t>3-4-12</t>
  </si>
  <si>
    <t>3-4-13</t>
  </si>
  <si>
    <t>3-4-14</t>
  </si>
  <si>
    <t>3-4-15</t>
  </si>
  <si>
    <t>3-4-16</t>
  </si>
  <si>
    <t>3-4-17</t>
  </si>
  <si>
    <t>3-4-18</t>
  </si>
  <si>
    <t>3-4-19</t>
  </si>
  <si>
    <t>3-4-20</t>
  </si>
  <si>
    <t>3-4-21</t>
  </si>
  <si>
    <t>3-4-22</t>
  </si>
  <si>
    <t>3-4-23</t>
  </si>
  <si>
    <t>3-4-24</t>
  </si>
  <si>
    <t>3-4-25</t>
  </si>
  <si>
    <t>3-4-26</t>
  </si>
  <si>
    <t>3-4-27</t>
  </si>
  <si>
    <t>3-4-28</t>
  </si>
  <si>
    <t>3-4-29</t>
  </si>
  <si>
    <t>3-4-30</t>
  </si>
  <si>
    <t>3-4-31</t>
  </si>
  <si>
    <t>4-4-21</t>
  </si>
  <si>
    <t>종목별 스포츠 전용 경기장(배드민턴·게이트볼·파크골프·축구·야구 등) 확대 추진</t>
  </si>
  <si>
    <t>용화 복합스포츠센터(테니스·족구·수영·볼링 등) 건립 추진</t>
  </si>
  <si>
    <t>권역별 체육시설(도고·신창·인주·장재 등) 확충</t>
  </si>
  <si>
    <t>권역별 문화·축제 활성화</t>
  </si>
  <si>
    <t>지역 주민 생활체육 참여를 위한 읍면동 체육회 지원 확대</t>
  </si>
  <si>
    <t>2028년 제80회 충청남도민 체육대회 성공 개최</t>
  </si>
  <si>
    <t>탕정2고·탕정7초·음봉고 개교 차질없는 추진</t>
  </si>
  <si>
    <t>학생 중심 통학버스 노선 개편</t>
  </si>
  <si>
    <t>청소년 놀이공간 확충</t>
  </si>
  <si>
    <t>마을 교육공동체 활성화</t>
  </si>
  <si>
    <t>온양1동 구청사 시민문화공간 조성</t>
  </si>
  <si>
    <t>4. 고르게 성장하는, 50만 자족 균형도시 아산 (21개)</t>
  </si>
  <si>
    <t>산업단지 조기 조성 및 우량기업 유치</t>
  </si>
  <si>
    <t>2. 미래를 선도하는, 대한민국 제2의 실리콘밸리 아산 (11개)</t>
  </si>
  <si>
    <t>아산 예술의 전당 조속 건립 및 AI체험관 조성</t>
  </si>
  <si>
    <t>투자유치과</t>
  </si>
  <si>
    <t>시립도서관</t>
  </si>
  <si>
    <t>공공시설과</t>
  </si>
  <si>
    <t>온양6동</t>
  </si>
  <si>
    <t>정원조성과</t>
  </si>
  <si>
    <t>건축과</t>
  </si>
  <si>
    <t>일자리경제과</t>
  </si>
  <si>
    <t>여성복지과</t>
  </si>
  <si>
    <t>사회복지과</t>
  </si>
  <si>
    <t>문화예술과</t>
  </si>
  <si>
    <t>체육진흥과</t>
  </si>
  <si>
    <t>장재 6단지 주변 주차장 및 저류지 공원 조성</t>
  </si>
  <si>
    <t>밤에도 병원 걱정 없는 24시간 '달빛 어린이 병원' 확대</t>
  </si>
  <si>
    <t>메가특구 기반 '창업도시' 지정 추진</t>
  </si>
  <si>
    <t>2. 산업미래</t>
  </si>
  <si>
    <t>2-3-10</t>
  </si>
  <si>
    <t>2-2-4</t>
  </si>
  <si>
    <t>2-2-5</t>
  </si>
  <si>
    <t>2-2-6</t>
  </si>
  <si>
    <t>2-2-7</t>
  </si>
  <si>
    <t>2-2-8</t>
  </si>
  <si>
    <t>2-2-9</t>
  </si>
  <si>
    <t>마이크로바이옴 상용화센터 구축</t>
  </si>
  <si>
    <t>충남 천안아산 강소연구개발특구 2단계 사업 추진</t>
  </si>
  <si>
    <t>AI행정혁신도시 구축</t>
  </si>
  <si>
    <r>
      <rPr>
        <b/>
        <sz val="24"/>
        <color theme="1"/>
        <rFont val="맑은 고딕"/>
      </rPr>
      <t>공약 조정 1차 확정본</t>
    </r>
    <r>
      <rPr>
        <b/>
        <sz val="14"/>
        <color theme="1"/>
        <rFont val="맑은 고딕"/>
      </rPr>
      <t>(142개_의견취합)</t>
    </r>
  </si>
  <si>
    <t>초등학교 통학로 스마트 가로등·빗물받이 등 설치 추진</t>
  </si>
  <si>
    <t>공약명</t>
  </si>
  <si>
    <t>재원</t>
  </si>
  <si>
    <t>총계</t>
  </si>
  <si>
    <t>기투자</t>
  </si>
  <si>
    <t>소계</t>
  </si>
  <si>
    <t>임기후</t>
  </si>
  <si>
    <t>부서</t>
  </si>
  <si>
    <t>검증용</t>
  </si>
  <si>
    <t>아산페이 확대 발생</t>
  </si>
  <si>
    <t>국비</t>
  </si>
  <si>
    <t>도비</t>
  </si>
  <si>
    <t>시비</t>
  </si>
  <si>
    <t>기타</t>
  </si>
</sst>
</file>

<file path=xl/styles.xml><?xml version="1.0" encoding="utf-8"?>
<styleSheet xmlns="http://schemas.openxmlformats.org/spreadsheetml/2006/main">
  <numFmts count="0"/>
  <fonts count="36">
    <font>
      <sz val="11.0"/>
      <name val="맑은 고딕"/>
      <scheme val="minor"/>
      <color theme="1"/>
    </font>
    <font>
      <sz val="8.0"/>
      <name val="맑은 고딕"/>
      <scheme val="minor"/>
      <color rgb="FF000000"/>
    </font>
    <font>
      <sz val="12.0"/>
      <name val="맑은 고딕"/>
      <scheme val="minor"/>
      <color theme="1"/>
    </font>
    <font>
      <sz val="12.0"/>
      <name val="맑은 고딕"/>
      <color rgb="FF000000"/>
    </font>
    <font>
      <b/>
      <sz val="14.0"/>
      <name val="맑은 고딕"/>
      <color rgb="FFFFFFFF"/>
    </font>
    <font>
      <sz val="14.0"/>
      <name val="맑은 고딕"/>
      <scheme val="minor"/>
      <color theme="1"/>
    </font>
    <font>
      <sz val="14.0"/>
      <name val="맑은 고딕"/>
      <color rgb="FF000000"/>
    </font>
    <font>
      <b/>
      <sz val="14.0"/>
      <name val="맑은 고딕"/>
      <scheme val="minor"/>
      <color theme="1"/>
    </font>
    <font>
      <b/>
      <sz val="24.0"/>
      <name val="맑은 고딕"/>
      <scheme val="minor"/>
      <color theme="1"/>
    </font>
    <font>
      <sz val="14.0"/>
      <name val="맑은 고딕"/>
      <color theme="1"/>
    </font>
    <font>
      <sz val="12.0"/>
      <name val="맑은 고딕"/>
      <color theme="1"/>
    </font>
    <font>
      <b/>
      <sz val="11.0"/>
      <name val="맑은 고딕"/>
      <scheme val="minor"/>
      <color theme="1"/>
    </font>
    <font>
      <sz val="10.0"/>
      <name val="맑은 고딕"/>
      <scheme val="minor"/>
      <color rgb="FF000000"/>
    </font>
    <font>
      <b/>
      <sz val="10.0"/>
      <name val="맑은 고딕"/>
      <scheme val="minor"/>
      <color theme="1"/>
    </font>
    <font>
      <b/>
      <sz val="10.0"/>
      <name val="맑은 고딕"/>
      <scheme val="minor"/>
      <color rgb="FFFF0000"/>
    </font>
    <font>
      <sz val="10.0"/>
      <name val="맑은 고딕"/>
      <scheme val="minor"/>
      <color theme="1"/>
    </font>
    <font>
      <sz val="10.0"/>
      <name val="맑은 고딕"/>
      <scheme val="minor"/>
      <color rgb="FFFF0000"/>
    </font>
    <font>
      <u/>
      <sz val="11.0"/>
      <name val="맑은 고딕"/>
      <scheme val="minor"/>
      <color theme="10"/>
    </font>
    <font>
      <u/>
      <sz val="11.0"/>
      <name val="맑은 고딕"/>
      <scheme val="minor"/>
      <color theme="11"/>
    </font>
    <font>
      <sz val="11.0"/>
      <name val="맑은 고딕"/>
      <scheme val="minor"/>
      <color rgb="FFFF0000"/>
    </font>
    <font>
      <sz val="18.0"/>
      <name val="맑은 고딕"/>
      <scheme val="minor"/>
      <color theme="3"/>
    </font>
    <font>
      <b/>
      <sz val="15.0"/>
      <name val="맑은 고딕"/>
      <scheme val="minor"/>
      <color theme="3"/>
    </font>
    <font>
      <b/>
      <sz val="13.0"/>
      <name val="맑은 고딕"/>
      <scheme val="minor"/>
      <color theme="3"/>
    </font>
    <font>
      <b/>
      <sz val="11.0"/>
      <name val="맑은 고딕"/>
      <scheme val="minor"/>
      <color theme="3"/>
    </font>
    <font>
      <sz val="11.0"/>
      <name val="맑은 고딕"/>
      <scheme val="minor"/>
      <color rgb="FF3F3F76"/>
    </font>
    <font>
      <b/>
      <sz val="11.0"/>
      <name val="맑은 고딕"/>
      <scheme val="minor"/>
      <color rgb="FF3F3F3F"/>
    </font>
    <font>
      <b/>
      <sz val="11.0"/>
      <name val="맑은 고딕"/>
      <scheme val="minor"/>
      <color rgb="FFFA7D00"/>
    </font>
    <font>
      <b/>
      <sz val="11.0"/>
      <name val="맑은 고딕"/>
      <scheme val="minor"/>
      <color rgb="FFFFFFFF"/>
    </font>
    <font>
      <sz val="11.0"/>
      <name val="맑은 고딕"/>
      <scheme val="minor"/>
      <color rgb="FFFA7D00"/>
    </font>
    <font>
      <sz val="11.0"/>
      <name val="맑은 고딕"/>
      <scheme val="minor"/>
      <color rgb="FF006100"/>
    </font>
    <font>
      <sz val="11.0"/>
      <name val="맑은 고딕"/>
      <scheme val="minor"/>
      <color rgb="FF9C0006"/>
    </font>
    <font>
      <sz val="11.0"/>
      <name val="맑은 고딕"/>
      <scheme val="minor"/>
      <color rgb="FF9C6500"/>
    </font>
    <font>
      <sz val="11.0"/>
      <name val="맑은 고딕"/>
      <scheme val="minor"/>
      <color theme="0"/>
    </font>
    <font>
      <i/>
      <sz val="11.0"/>
      <name val="맑은 고딕"/>
      <scheme val="minor"/>
      <color rgb="FF7F7F7F"/>
    </font>
    <font>
      <b/>
      <sz val="24.0"/>
      <name val="맑은 고딕"/>
      <color theme="1"/>
    </font>
    <font>
      <b/>
      <sz val="14.0"/>
      <name val="맑은 고딕"/>
      <color theme="1"/>
    </font>
  </fonts>
  <fills count="40">
    <fill>
      <patternFill patternType="none"/>
    </fill>
    <fill>
      <patternFill patternType="gray125">
        <fgColor rgb="FF000000"/>
        <bgColor rgb="FFFFFFFF"/>
      </patternFill>
    </fill>
    <fill>
      <patternFill patternType="solid">
        <fgColor rgb="FF1F3864"/>
        <bgColor rgb="FF000000"/>
      </patternFill>
    </fill>
    <fill>
      <patternFill patternType="solid">
        <fgColor theme="3" tint="0.799980"/>
        <bgColor rgb="FF000000"/>
      </patternFill>
    </fill>
    <fill>
      <patternFill patternType="solid">
        <fgColor theme="6" tint="0.799980"/>
        <bgColor rgb="FF000000"/>
      </patternFill>
    </fill>
    <fill>
      <patternFill patternType="solid">
        <fgColor theme="9" tint="0.799980"/>
        <bgColor rgb="FF000000"/>
      </patternFill>
    </fill>
    <fill>
      <patternFill patternType="solid">
        <fgColor theme="8" tint="0.799980"/>
        <bgColor rgb="FF000000"/>
      </patternFill>
    </fill>
    <fill>
      <patternFill patternType="solid">
        <fgColor theme="2" tint="-0.099950"/>
        <bgColor rgb="FF000000"/>
      </patternFill>
    </fill>
    <fill>
      <patternFill patternType="solid">
        <fgColor theme="7" tint="0.799980"/>
        <bgColor rgb="FF000000"/>
      </patternFill>
    </fill>
    <fill>
      <patternFill patternType="solid">
        <fgColor theme="5" tint="0.799980"/>
        <bgColor rgb="FF000000"/>
      </patternFill>
    </fill>
    <fill>
      <patternFill patternType="solid">
        <fgColor theme="6" tint="0.399950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rgb="FFF0F0F0"/>
        <bgColor rgb="FF000000"/>
      </patternFill>
    </fill>
    <fill>
      <patternFill patternType="solid">
        <fgColor theme="2" tint="-0.09998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799980"/>
        <bgColor rgb="FF000000"/>
      </patternFill>
    </fill>
    <fill>
      <patternFill patternType="solid">
        <fgColor theme="4" tint="0.599990"/>
        <bgColor rgb="FF000000"/>
      </patternFill>
    </fill>
    <fill>
      <patternFill patternType="solid">
        <fgColor theme="4" tint="0.399980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5" tint="0.599990"/>
        <bgColor rgb="FF000000"/>
      </patternFill>
    </fill>
    <fill>
      <patternFill patternType="solid">
        <fgColor theme="5" tint="0.399980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599990"/>
        <bgColor rgb="FF000000"/>
      </patternFill>
    </fill>
    <fill>
      <patternFill patternType="solid">
        <fgColor theme="6" tint="0.399980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7" tint="0.599990"/>
        <bgColor rgb="FF000000"/>
      </patternFill>
    </fill>
    <fill>
      <patternFill patternType="solid">
        <fgColor theme="7" tint="0.399980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599990"/>
        <bgColor rgb="FF000000"/>
      </patternFill>
    </fill>
    <fill>
      <patternFill patternType="solid">
        <fgColor theme="8" tint="0.399980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599990"/>
        <bgColor rgb="FF000000"/>
      </patternFill>
    </fill>
    <fill>
      <patternFill patternType="solid">
        <fgColor theme="9" tint="0.399980"/>
        <bgColor rgb="FF000000"/>
      </patternFill>
    </fill>
  </fills>
  <borders count="23">
    <border>
      <left/>
      <right/>
      <top/>
      <bottom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  <border>
      <left/>
      <right/>
      <top style="thin">
        <color rgb="FFBFBFBF"/>
      </top>
      <bottom style="thin">
        <color rgb="FFBFBFBF"/>
      </bottom>
    </border>
    <border>
      <left style="thin">
        <color rgb="FFBFBFBF"/>
      </left>
      <right style="thin">
        <color rgb="FFBFBFBF"/>
      </right>
      <top style="thin">
        <color rgb="FFBFBFBF"/>
      </top>
      <bottom/>
    </border>
    <border>
      <left style="thin">
        <color rgb="FFBFBFBF"/>
      </left>
      <right style="thin">
        <color rgb="FFBFBFBF"/>
      </right>
      <top/>
      <bottom/>
    </border>
    <border>
      <left style="thin">
        <color rgb="FFBFBFBF"/>
      </left>
      <right style="thin">
        <color rgb="FFBFBFBF"/>
      </right>
      <top/>
      <bottom style="thin">
        <color rgb="FFBFBFBF"/>
      </bottom>
    </border>
    <border>
      <left/>
      <right/>
      <top style="thin">
        <color rgb="FFBFBFBF"/>
      </top>
      <bottom/>
    </border>
    <border>
      <left/>
      <right/>
      <top/>
      <bottom style="thin">
        <color rgb="FFBFBFBF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/>
      <top style="thin">
        <color rgb="FF000000"/>
      </top>
      <bottom style="thick">
        <color rgb="FF000000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thick">
        <color theme="4"/>
      </bottom>
    </border>
    <border>
      <left/>
      <right/>
      <top/>
      <bottom style="thick">
        <color rgb="FFACCCEA"/>
      </bottom>
    </border>
    <border>
      <left/>
      <right/>
      <top/>
      <bottom style="medium">
        <color theme="4" tint="0.399980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000000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</borders>
  <cellStyleXfs count="49">
    <xf numFmtId="0" fontId="0" fillId="0" borderId="0">
      <alignment vertical="center"/>
    </xf>
    <xf numFmtId="43" fontId="0" fillId="0" borderId="0" applyAlignment="0" applyBorder="0" applyFill="0" applyFont="0" applyProtection="0">
      <alignment vertical="center"/>
    </xf>
    <xf numFmtId="7" fontId="0" fillId="0" borderId="0" applyAlignment="0" applyBorder="0" applyFill="0" applyFont="0" applyProtection="0">
      <alignment vertical="center"/>
    </xf>
    <xf numFmtId="9" fontId="0" fillId="0" borderId="0" applyAlignment="0" applyBorder="0" applyFill="0" applyFont="0" applyProtection="0">
      <alignment vertical="center"/>
    </xf>
    <xf numFmtId="41" fontId="0" fillId="0" borderId="0" applyAlignment="0" applyBorder="0" applyFill="0" applyFont="0" applyProtection="0">
      <alignment vertical="center"/>
    </xf>
    <xf numFmtId="5" fontId="0" fillId="0" borderId="0" applyAlignment="0" applyBorder="0" applyFill="0" applyFont="0" applyProtection="0">
      <alignment vertical="center"/>
    </xf>
    <xf numFmtId="0" fontId="17" fillId="0" borderId="0" applyAlignment="0" applyBorder="0" applyFill="0" applyNumberFormat="0" applyProtection="0">
      <alignment vertical="center"/>
    </xf>
    <xf numFmtId="0" fontId="18" fillId="0" borderId="0" applyAlignment="0" applyBorder="0" applyFill="0" applyNumberFormat="0" applyProtection="0">
      <alignment vertical="center"/>
    </xf>
    <xf numFmtId="0" fontId="0" fillId="14" borderId="14" applyAlignment="0" applyFont="0" applyNumberFormat="0" applyProtection="0">
      <alignment vertical="center"/>
    </xf>
    <xf numFmtId="0" fontId="19" fillId="0" borderId="0" applyAlignment="0" applyBorder="0" applyFill="0" applyNumberFormat="0" applyProtection="0">
      <alignment vertical="center"/>
    </xf>
    <xf numFmtId="0" fontId="20" fillId="0" borderId="0" applyAlignment="0" applyBorder="0" applyFill="0" applyNumberFormat="0" applyProtection="0">
      <alignment vertical="center"/>
    </xf>
    <xf numFmtId="0" fontId="21" fillId="0" borderId="15" applyAlignment="0" applyFill="0" applyNumberFormat="0" applyProtection="0">
      <alignment vertical="center"/>
    </xf>
    <xf numFmtId="0" fontId="22" fillId="0" borderId="16" applyAlignment="0" applyFill="0" applyNumberFormat="0" applyProtection="0">
      <alignment vertical="center"/>
    </xf>
    <xf numFmtId="0" fontId="23" fillId="0" borderId="17" applyAlignment="0" applyFill="0" applyNumberFormat="0" applyProtection="0">
      <alignment vertical="center"/>
    </xf>
    <xf numFmtId="0" fontId="23" fillId="0" borderId="0" applyAlignment="0" applyBorder="0" applyFill="0" applyNumberFormat="0" applyProtection="0">
      <alignment vertical="center"/>
    </xf>
    <xf numFmtId="0" fontId="24" fillId="15" borderId="18" applyAlignment="0" applyNumberFormat="0" applyProtection="0">
      <alignment vertical="center"/>
    </xf>
    <xf numFmtId="0" fontId="25" fillId="16" borderId="19" applyAlignment="0" applyNumberFormat="0" applyProtection="0">
      <alignment vertical="center"/>
    </xf>
    <xf numFmtId="0" fontId="26" fillId="16" borderId="18" applyAlignment="0" applyNumberFormat="0" applyProtection="0">
      <alignment vertical="center"/>
    </xf>
    <xf numFmtId="0" fontId="27" fillId="17" borderId="20" applyAlignment="0" applyNumberFormat="0" applyProtection="0">
      <alignment vertical="center"/>
    </xf>
    <xf numFmtId="0" fontId="28" fillId="0" borderId="21" applyAlignment="0" applyFill="0" applyNumberFormat="0" applyProtection="0">
      <alignment vertical="center"/>
    </xf>
    <xf numFmtId="0" fontId="11" fillId="0" borderId="22" applyAlignment="0" applyFill="0" applyNumberFormat="0" applyProtection="0">
      <alignment vertical="center"/>
    </xf>
    <xf numFmtId="0" fontId="29" fillId="18" borderId="0" applyAlignment="0" applyBorder="0" applyNumberFormat="0" applyProtection="0">
      <alignment vertical="center"/>
    </xf>
    <xf numFmtId="0" fontId="30" fillId="19" borderId="0" applyAlignment="0" applyBorder="0" applyNumberFormat="0" applyProtection="0">
      <alignment vertical="center"/>
    </xf>
    <xf numFmtId="0" fontId="31" fillId="20" borderId="0" applyAlignment="0" applyBorder="0" applyNumberFormat="0" applyProtection="0">
      <alignment vertical="center"/>
    </xf>
    <xf numFmtId="0" fontId="32" fillId="21" borderId="0" applyAlignment="0" applyBorder="0" applyNumberFormat="0" applyProtection="0">
      <alignment vertical="center"/>
    </xf>
    <xf numFmtId="0" fontId="0" fillId="22" borderId="0" applyAlignment="0" applyBorder="0" applyNumberFormat="0" applyProtection="0">
      <alignment vertical="center"/>
    </xf>
    <xf numFmtId="0" fontId="0" fillId="23" borderId="0" applyAlignment="0" applyBorder="0" applyNumberFormat="0" applyProtection="0">
      <alignment vertical="center"/>
    </xf>
    <xf numFmtId="0" fontId="32" fillId="24" borderId="0" applyAlignment="0" applyBorder="0" applyNumberFormat="0" applyProtection="0">
      <alignment vertical="center"/>
    </xf>
    <xf numFmtId="0" fontId="32" fillId="25" borderId="0" applyAlignment="0" applyBorder="0" applyNumberFormat="0" applyProtection="0">
      <alignment vertical="center"/>
    </xf>
    <xf numFmtId="0" fontId="0" fillId="9" borderId="0" applyAlignment="0" applyBorder="0" applyNumberFormat="0" applyProtection="0">
      <alignment vertical="center"/>
    </xf>
    <xf numFmtId="0" fontId="0" fillId="26" borderId="0" applyAlignment="0" applyBorder="0" applyNumberFormat="0" applyProtection="0">
      <alignment vertical="center"/>
    </xf>
    <xf numFmtId="0" fontId="32" fillId="27" borderId="0" applyAlignment="0" applyBorder="0" applyNumberFormat="0" applyProtection="0">
      <alignment vertical="center"/>
    </xf>
    <xf numFmtId="0" fontId="32" fillId="28" borderId="0" applyAlignment="0" applyBorder="0" applyNumberFormat="0" applyProtection="0">
      <alignment vertical="center"/>
    </xf>
    <xf numFmtId="0" fontId="0" fillId="4" borderId="0" applyAlignment="0" applyBorder="0" applyNumberFormat="0" applyProtection="0">
      <alignment vertical="center"/>
    </xf>
    <xf numFmtId="0" fontId="0" fillId="29" borderId="0" applyAlignment="0" applyBorder="0" applyNumberFormat="0" applyProtection="0">
      <alignment vertical="center"/>
    </xf>
    <xf numFmtId="0" fontId="32" fillId="30" borderId="0" applyAlignment="0" applyBorder="0" applyNumberFormat="0" applyProtection="0">
      <alignment vertical="center"/>
    </xf>
    <xf numFmtId="0" fontId="32" fillId="31" borderId="0" applyAlignment="0" applyBorder="0" applyNumberFormat="0" applyProtection="0">
      <alignment vertical="center"/>
    </xf>
    <xf numFmtId="0" fontId="0" fillId="8" borderId="0" applyAlignment="0" applyBorder="0" applyNumberFormat="0" applyProtection="0">
      <alignment vertical="center"/>
    </xf>
    <xf numFmtId="0" fontId="0" fillId="32" borderId="0" applyAlignment="0" applyBorder="0" applyNumberFormat="0" applyProtection="0">
      <alignment vertical="center"/>
    </xf>
    <xf numFmtId="0" fontId="32" fillId="33" borderId="0" applyAlignment="0" applyBorder="0" applyNumberFormat="0" applyProtection="0">
      <alignment vertical="center"/>
    </xf>
    <xf numFmtId="0" fontId="32" fillId="34" borderId="0" applyAlignment="0" applyBorder="0" applyNumberFormat="0" applyProtection="0">
      <alignment vertical="center"/>
    </xf>
    <xf numFmtId="0" fontId="0" fillId="6" borderId="0" applyAlignment="0" applyBorder="0" applyNumberFormat="0" applyProtection="0">
      <alignment vertical="center"/>
    </xf>
    <xf numFmtId="0" fontId="0" fillId="35" borderId="0" applyAlignment="0" applyBorder="0" applyNumberFormat="0" applyProtection="0">
      <alignment vertical="center"/>
    </xf>
    <xf numFmtId="0" fontId="32" fillId="36" borderId="0" applyAlignment="0" applyBorder="0" applyNumberFormat="0" applyProtection="0">
      <alignment vertical="center"/>
    </xf>
    <xf numFmtId="0" fontId="32" fillId="37" borderId="0" applyAlignment="0" applyBorder="0" applyNumberFormat="0" applyProtection="0">
      <alignment vertical="center"/>
    </xf>
    <xf numFmtId="0" fontId="0" fillId="5" borderId="0" applyAlignment="0" applyBorder="0" applyNumberFormat="0" applyProtection="0">
      <alignment vertical="center"/>
    </xf>
    <xf numFmtId="0" fontId="0" fillId="38" borderId="0" applyAlignment="0" applyBorder="0" applyNumberFormat="0" applyProtection="0">
      <alignment vertical="center"/>
    </xf>
    <xf numFmtId="0" fontId="32" fillId="39" borderId="0" applyAlignment="0" applyBorder="0" applyNumberFormat="0" applyProtection="0">
      <alignment vertical="center"/>
    </xf>
    <xf numFmtId="0" fontId="33" fillId="0" borderId="0" applyAlignment="0" applyBorder="0" applyFill="0" applyNumberFormat="0" applyProtection="0">
      <alignment vertical="center"/>
    </xf>
  </cellStyleXfs>
  <cellXfs count="81">
    <xf numFmtId="0" fontId="0" fillId="0" borderId="0" xfId="0"/>
    <xf numFmtId="0" fontId="2" fillId="0" borderId="0" xfId="0"/>
    <xf numFmtId="0" fontId="3" fillId="0" borderId="1" xfId="0" applyBorder="1" applyAlignment="1">
      <alignment horizontal="center" vertical="center" wrapText="1"/>
    </xf>
    <xf numFmtId="0" fontId="4" fillId="2" borderId="1" xfId="0" applyFill="1" applyBorder="1" applyAlignment="1">
      <alignment horizontal="center" vertical="center" wrapText="1"/>
    </xf>
    <xf numFmtId="0" fontId="4" fillId="2" borderId="1" xfId="0" applyFill="1" applyBorder="1" applyAlignment="1">
      <alignment horizontal="center" vertical="center" shrinkToFit="1"/>
    </xf>
    <xf numFmtId="0" fontId="5" fillId="0" borderId="0" xfId="0"/>
    <xf numFmtId="0" fontId="6" fillId="0" borderId="1" xfId="0" applyBorder="1" applyAlignment="1">
      <alignment horizontal="center" vertical="center" wrapText="1"/>
    </xf>
    <xf numFmtId="0" fontId="6" fillId="0" borderId="1" xfId="0" applyBorder="1" applyAlignment="1">
      <alignment horizontal="center" vertical="center" shrinkToFit="1"/>
    </xf>
    <xf numFmtId="0" fontId="6" fillId="0" borderId="1" xfId="0" applyBorder="1" applyAlignment="1">
      <alignment horizontal="left" vertical="center" wrapText="1"/>
    </xf>
    <xf numFmtId="0" fontId="5" fillId="0" borderId="0" xfId="0" applyAlignment="1">
      <alignment shrinkToFit="1"/>
    </xf>
    <xf numFmtId="49" fontId="4" fillId="2" borderId="1" xfId="0" applyNumberFormat="1" applyFill="1" applyBorder="1" applyAlignment="1">
      <alignment horizontal="center" vertical="center" shrinkToFit="1"/>
    </xf>
    <xf numFmtId="0" fontId="6" fillId="0" borderId="1" xfId="0" applyBorder="1" applyAlignment="1">
      <alignment horizontal="left" vertical="center" shrinkToFit="1"/>
    </xf>
    <xf numFmtId="49" fontId="5" fillId="3" borderId="1" xfId="0" applyNumberFormat="1" applyFill="1" applyBorder="1" applyAlignment="1">
      <alignment horizontal="center" vertical="center"/>
    </xf>
    <xf numFmtId="49" fontId="5" fillId="0" borderId="0" xfId="0" applyNumberFormat="1" applyAlignment="1">
      <alignment horizontal="center"/>
    </xf>
    <xf numFmtId="49" fontId="5" fillId="4" borderId="1" xfId="0" applyNumberFormat="1" applyFill="1" applyBorder="1" applyAlignment="1">
      <alignment horizontal="center" vertical="center"/>
    </xf>
    <xf numFmtId="49" fontId="5" fillId="5" borderId="1" xfId="0" applyNumberFormat="1" applyFill="1" applyBorder="1" applyAlignment="1">
      <alignment horizontal="center" vertical="center"/>
    </xf>
    <xf numFmtId="49" fontId="5" fillId="6" borderId="1" xfId="0" applyNumberFormat="1" applyFill="1" applyBorder="1" applyAlignment="1">
      <alignment horizontal="center" vertical="center"/>
    </xf>
    <xf numFmtId="49" fontId="5" fillId="7" borderId="1" xfId="0" applyNumberFormat="1" applyFill="1" applyBorder="1" applyAlignment="1">
      <alignment horizontal="center" vertical="center"/>
    </xf>
    <xf numFmtId="49" fontId="5" fillId="8" borderId="1" xfId="0" applyNumberFormat="1" applyFill="1" applyBorder="1" applyAlignment="1">
      <alignment horizontal="center" vertical="center"/>
    </xf>
    <xf numFmtId="49" fontId="5" fillId="9" borderId="1" xfId="0" applyNumberFormat="1" applyFill="1" applyBorder="1" applyAlignment="1">
      <alignment horizontal="center" vertical="center"/>
    </xf>
    <xf numFmtId="49" fontId="5" fillId="10" borderId="1" xfId="0" applyNumberFormat="1" applyFill="1" applyBorder="1" applyAlignment="1">
      <alignment horizontal="center" vertical="center"/>
    </xf>
    <xf numFmtId="0" fontId="9" fillId="0" borderId="1" xfId="0" applyBorder="1" applyAlignment="1">
      <alignment horizontal="center" vertical="center" wrapText="1"/>
    </xf>
    <xf numFmtId="0" fontId="9" fillId="0" borderId="1" xfId="0" applyBorder="1" applyAlignment="1">
      <alignment horizontal="center" vertical="center" shrinkToFit="1"/>
    </xf>
    <xf numFmtId="0" fontId="9" fillId="0" borderId="1" xfId="0" applyBorder="1" applyAlignment="1">
      <alignment horizontal="left" vertical="center" wrapText="1"/>
    </xf>
    <xf numFmtId="0" fontId="10" fillId="0" borderId="1" xfId="0" applyBorder="1" applyAlignment="1">
      <alignment horizontal="center" vertical="center" wrapText="1"/>
    </xf>
    <xf numFmtId="0" fontId="9" fillId="0" borderId="1" xfId="0" applyBorder="1" applyAlignment="1">
      <alignment horizontal="left" vertical="center" shrinkToFit="1"/>
    </xf>
    <xf numFmtId="0" fontId="5" fillId="0" borderId="0" xfId="0" applyAlignment="1">
      <alignment vertical="center"/>
    </xf>
    <xf numFmtId="0" fontId="11" fillId="11" borderId="8" xfId="0" applyFill="1" applyBorder="1" applyAlignment="1">
      <alignment horizontal="center" vertical="center" wrapText="1"/>
    </xf>
    <xf numFmtId="0" fontId="11" fillId="11" borderId="8" xfId="0" applyFill="1" applyBorder="1" applyAlignment="1">
      <alignment horizontal="center" vertical="center"/>
    </xf>
    <xf numFmtId="0" fontId="13" fillId="4" borderId="8" xfId="0" applyFill="1" applyBorder="1" applyAlignment="1">
      <alignment horizontal="center" vertical="center"/>
    </xf>
    <xf numFmtId="3" fontId="14" fillId="12" borderId="9" xfId="0" applyNumberFormat="1" applyFill="1" applyBorder="1" applyAlignment="1">
      <alignment horizontal="right" vertical="center" wrapText="1"/>
    </xf>
    <xf numFmtId="3" fontId="14" fillId="12" borderId="10" xfId="0" applyNumberFormat="1" applyFill="1" applyBorder="1" applyAlignment="1">
      <alignment horizontal="right" vertical="center" wrapText="1"/>
    </xf>
    <xf numFmtId="0" fontId="15" fillId="6" borderId="8" xfId="0" applyFill="1" applyBorder="1" applyAlignment="1">
      <alignment horizontal="center" vertical="center" shrinkToFit="1"/>
    </xf>
    <xf numFmtId="0" fontId="0" fillId="0" borderId="8" xfId="0" applyBorder="1" applyAlignment="1">
      <alignment horizontal="center" vertical="center"/>
    </xf>
    <xf numFmtId="0" fontId="15" fillId="0" borderId="8" xfId="0" applyBorder="1" applyAlignment="1">
      <alignment horizontal="center" vertical="center"/>
    </xf>
    <xf numFmtId="3" fontId="16" fillId="0" borderId="9" xfId="0" applyNumberFormat="1" applyBorder="1" applyAlignment="1">
      <alignment horizontal="right" vertical="center" wrapText="1"/>
    </xf>
    <xf numFmtId="3" fontId="16" fillId="0" borderId="10" xfId="0" applyNumberFormat="1" applyBorder="1" applyAlignment="1">
      <alignment horizontal="right" vertical="center" wrapText="1"/>
    </xf>
    <xf numFmtId="0" fontId="15" fillId="0" borderId="11" xfId="0" applyBorder="1" applyAlignment="1">
      <alignment horizontal="center" vertical="center"/>
    </xf>
    <xf numFmtId="3" fontId="15" fillId="0" borderId="12" xfId="0" applyNumberFormat="1" applyBorder="1" applyAlignment="1">
      <alignment horizontal="right" vertical="center" wrapText="1"/>
    </xf>
    <xf numFmtId="3" fontId="15" fillId="0" borderId="13" xfId="0" applyNumberFormat="1" applyBorder="1" applyAlignment="1">
      <alignment horizontal="right" vertical="center" wrapText="1"/>
    </xf>
    <xf numFmtId="0" fontId="6" fillId="0" borderId="3" xfId="0" applyBorder="1" applyAlignment="1">
      <alignment horizontal="center" vertical="center" shrinkToFit="1"/>
    </xf>
    <xf numFmtId="49" fontId="5" fillId="9" borderId="3" xfId="0" applyNumberFormat="1" applyFill="1" applyBorder="1" applyAlignment="1">
      <alignment horizontal="center" vertical="center"/>
    </xf>
    <xf numFmtId="0" fontId="6" fillId="0" borderId="3" xfId="0" applyBorder="1" applyAlignment="1">
      <alignment horizontal="center" vertical="center" wrapText="1"/>
    </xf>
    <xf numFmtId="0" fontId="6" fillId="0" borderId="3" xfId="0" applyBorder="1" applyAlignment="1">
      <alignment vertical="center" wrapText="1"/>
    </xf>
    <xf numFmtId="49" fontId="5" fillId="4" borderId="3" xfId="0" applyNumberFormat="1" applyFill="1" applyBorder="1" applyAlignment="1">
      <alignment horizontal="center" vertical="center"/>
    </xf>
    <xf numFmtId="0" fontId="6" fillId="0" borderId="5" xfId="0" applyBorder="1" applyAlignment="1">
      <alignment horizontal="center" vertical="center" wrapText="1"/>
    </xf>
    <xf numFmtId="49" fontId="5" fillId="9" borderId="5" xfId="0" applyNumberFormat="1" applyFill="1" applyBorder="1" applyAlignment="1">
      <alignment horizontal="center" vertical="center"/>
    </xf>
    <xf numFmtId="0" fontId="6" fillId="0" borderId="5" xfId="0" applyBorder="1" applyAlignment="1">
      <alignment horizontal="center" vertical="center" shrinkToFit="1"/>
    </xf>
    <xf numFmtId="0" fontId="6" fillId="0" borderId="5" xfId="0" applyBorder="1" applyAlignment="1">
      <alignment vertical="center" wrapText="1"/>
    </xf>
    <xf numFmtId="0" fontId="7" fillId="0" borderId="0" xfId="0" applyAlignment="1">
      <alignment horizontal="center"/>
    </xf>
    <xf numFmtId="0" fontId="5" fillId="0" borderId="0" xfId="0" applyAlignment="1">
      <alignment horizontal="center"/>
    </xf>
    <xf numFmtId="0" fontId="5" fillId="0" borderId="7" xfId="0" applyBorder="1" applyAlignment="1">
      <alignment horizontal="center"/>
    </xf>
    <xf numFmtId="0" fontId="7" fillId="8" borderId="1" xfId="0" applyFill="1" applyBorder="1" applyAlignment="1">
      <alignment vertical="center"/>
    </xf>
    <xf numFmtId="0" fontId="7" fillId="9" borderId="1" xfId="0" applyFill="1" applyBorder="1" applyAlignment="1">
      <alignment vertical="center"/>
    </xf>
    <xf numFmtId="0" fontId="7" fillId="3" borderId="2" xfId="0" applyFill="1" applyBorder="1" applyAlignment="1">
      <alignment vertical="center"/>
    </xf>
    <xf numFmtId="0" fontId="7" fillId="4" borderId="1" xfId="0" applyFill="1" applyBorder="1" applyAlignment="1">
      <alignment vertical="center"/>
    </xf>
    <xf numFmtId="0" fontId="7" fillId="5" borderId="1" xfId="0" applyFill="1" applyBorder="1" applyAlignment="1">
      <alignment vertical="center"/>
    </xf>
    <xf numFmtId="0" fontId="3" fillId="3" borderId="1" xfId="0" applyFill="1" applyBorder="1" applyAlignment="1">
      <alignment horizontal="center" vertical="center" wrapText="1"/>
    </xf>
    <xf numFmtId="0" fontId="2" fillId="3" borderId="1" xfId="0" applyFill="1" applyBorder="1"/>
    <xf numFmtId="0" fontId="3" fillId="4" borderId="1" xfId="0" applyFill="1" applyBorder="1" applyAlignment="1">
      <alignment horizontal="center" vertical="center" wrapText="1"/>
    </xf>
    <xf numFmtId="0" fontId="2" fillId="4" borderId="1" xfId="0" applyFill="1" applyBorder="1"/>
    <xf numFmtId="0" fontId="3" fillId="10" borderId="6" xfId="0" applyFill="1" applyBorder="1" applyAlignment="1">
      <alignment horizontal="center" vertical="center" wrapText="1"/>
    </xf>
    <xf numFmtId="0" fontId="3" fillId="10" borderId="0" xfId="0" applyFill="1" applyAlignment="1">
      <alignment horizontal="center" vertical="center" wrapText="1"/>
    </xf>
    <xf numFmtId="0" fontId="3" fillId="6" borderId="1" xfId="0" applyFill="1" applyBorder="1" applyAlignment="1">
      <alignment horizontal="center" vertical="center" wrapText="1"/>
    </xf>
    <xf numFmtId="0" fontId="2" fillId="6" borderId="1" xfId="0" applyFill="1" applyBorder="1"/>
    <xf numFmtId="0" fontId="3" fillId="5" borderId="1" xfId="0" applyFill="1" applyBorder="1" applyAlignment="1">
      <alignment horizontal="center" vertical="center" wrapText="1"/>
    </xf>
    <xf numFmtId="0" fontId="2" fillId="5" borderId="1" xfId="0" applyFill="1" applyBorder="1"/>
    <xf numFmtId="0" fontId="7" fillId="7" borderId="1" xfId="0" applyFill="1" applyBorder="1" applyAlignment="1">
      <alignment vertical="center"/>
    </xf>
    <xf numFmtId="0" fontId="3" fillId="13" borderId="1" xfId="0" applyFill="1" applyBorder="1" applyAlignment="1">
      <alignment horizontal="center" vertical="center" wrapText="1"/>
    </xf>
    <xf numFmtId="0" fontId="2" fillId="13" borderId="1" xfId="0" applyFill="1" applyBorder="1"/>
    <xf numFmtId="0" fontId="3" fillId="8" borderId="1" xfId="0" applyFill="1" applyBorder="1" applyAlignment="1">
      <alignment horizontal="center" vertical="center" wrapText="1"/>
    </xf>
    <xf numFmtId="0" fontId="2" fillId="8" borderId="1" xfId="0" applyFill="1" applyBorder="1"/>
    <xf numFmtId="0" fontId="7" fillId="6" borderId="1" xfId="0" applyFill="1" applyBorder="1" applyAlignment="1">
      <alignment vertical="center"/>
    </xf>
    <xf numFmtId="0" fontId="7" fillId="10" borderId="1" xfId="0" applyFill="1" applyBorder="1" applyAlignment="1">
      <alignment vertical="center"/>
    </xf>
    <xf numFmtId="0" fontId="3" fillId="9" borderId="3" xfId="0" applyFill="1" applyBorder="1" applyAlignment="1">
      <alignment horizontal="center" vertical="center" wrapText="1"/>
    </xf>
    <xf numFmtId="0" fontId="3" fillId="9" borderId="4" xfId="0" applyFill="1" applyBorder="1" applyAlignment="1">
      <alignment horizontal="center" vertical="center" wrapText="1"/>
    </xf>
    <xf numFmtId="0" fontId="3" fillId="9" borderId="5" xfId="0" applyFill="1" applyBorder="1" applyAlignment="1">
      <alignment horizontal="center" vertical="center" wrapText="1"/>
    </xf>
    <xf numFmtId="49" fontId="5" fillId="5" borderId="3" xfId="0" applyNumberFormat="1" applyFill="1" applyBorder="1" applyAlignment="1">
      <alignment horizontal="center" vertical="center"/>
    </xf>
    <xf numFmtId="49" fontId="5" fillId="5" borderId="5" xfId="0" applyNumberFormat="1" applyFill="1" applyBorder="1" applyAlignment="1">
      <alignment horizontal="center" vertical="center"/>
    </xf>
    <xf numFmtId="0" fontId="12" fillId="6" borderId="8" xfId="0" applyFill="1" applyBorder="1" applyAlignment="1">
      <alignment horizontal="center" vertical="center" wrapText="1"/>
    </xf>
    <xf numFmtId="0" fontId="12" fillId="6" borderId="11" xfId="0" applyFill="1" applyBorder="1" applyAlignment="1">
      <alignment horizontal="center" vertical="center" wrapText="1"/>
    </xf>
  </cellXfs>
  <cellStyles count="49">
    <cellStyle name="20% - 강조색1" xfId="25" builtinId="30"/>
    <cellStyle name="20% - 강조색2" xfId="29" builtinId="34"/>
    <cellStyle name="20% - 강조색3" xfId="33" builtinId="38"/>
    <cellStyle name="20% - 강조색4" xfId="37" builtinId="42"/>
    <cellStyle name="20% - 강조색5" xfId="41" builtinId="46"/>
    <cellStyle name="20% - 강조색6" xfId="45" builtinId="50"/>
    <cellStyle name="40% - 강조색1" xfId="26" builtinId="31"/>
    <cellStyle name="40% - 강조색2" xfId="30" builtinId="35"/>
    <cellStyle name="40% - 강조색3" xfId="34" builtinId="39"/>
    <cellStyle name="40% - 강조색4" xfId="38" builtinId="43"/>
    <cellStyle name="40% - 강조색5" xfId="42" builtinId="47"/>
    <cellStyle name="40% - 강조색6" xfId="46" builtinId="51"/>
    <cellStyle name="60% - 강조색1" xfId="27" builtinId="32"/>
    <cellStyle name="60% - 강조색2" xfId="31" builtinId="36"/>
    <cellStyle name="60% - 강조색3" xfId="35" builtinId="40"/>
    <cellStyle name="60% - 강조색4" xfId="39" builtinId="44"/>
    <cellStyle name="60% - 강조색5" xfId="43" builtinId="48"/>
    <cellStyle name="60% - 강조색6" xfId="47" builtinId="52"/>
    <cellStyle name="강조색1" xfId="24" builtinId="29"/>
    <cellStyle name="강조색2" xfId="28" builtinId="33"/>
    <cellStyle name="강조색3" xfId="32" builtinId="37"/>
    <cellStyle name="강조색4" xfId="36" builtinId="41"/>
    <cellStyle name="강조색5" xfId="40" builtinId="45"/>
    <cellStyle name="강조색6" xfId="44" builtinId="49"/>
    <cellStyle name="경고문" xfId="9" builtinId="11"/>
    <cellStyle name="계산" xfId="17" builtinId="22"/>
    <cellStyle name="나쁨" xfId="22" builtinId="27"/>
    <cellStyle name="메모" xfId="8" builtinId="10"/>
    <cellStyle name="백분율" xfId="3" builtinId="5"/>
    <cellStyle name="보통" xfId="23" builtinId="28"/>
    <cellStyle name="설명텍스트" xfId="48" builtinId="53"/>
    <cellStyle name="셀 확인" xfId="18" builtinId="23"/>
    <cellStyle name="쉼표" xfId="1" builtinId="3"/>
    <cellStyle name="쉼표[0]" xfId="4" builtinId="6"/>
    <cellStyle name="연결된 셀" xfId="19" builtinId="24"/>
    <cellStyle name="열어본 하이퍼링크" xfId="7" builtinId="9" hidden="1"/>
    <cellStyle name="요약" xfId="20" builtinId="25"/>
    <cellStyle name="입력" xfId="15" builtinId="20"/>
    <cellStyle name="제목" xfId="10" builtinId="15"/>
    <cellStyle name="제목 1" xfId="11" builtinId="16"/>
    <cellStyle name="제목 2" xfId="12" builtinId="17"/>
    <cellStyle name="제목 3" xfId="13" builtinId="18"/>
    <cellStyle name="제목 4" xfId="14" builtinId="19"/>
    <cellStyle name="좋음" xfId="21" builtinId="26"/>
    <cellStyle name="출력" xfId="16" builtinId="21"/>
    <cellStyle name="통화" xfId="2" builtinId="4"/>
    <cellStyle name="통화[0]" xfId="5" builtinId="7"/>
    <cellStyle name="표준" xfId="0" builtinId="0"/>
    <cellStyle name="하이퍼링크" xfId="6" builtinId="8" hidden="1"/>
  </cellStyles>
</styleSheet>
</file>

<file path=xl/_rels/workbook.xml.rels><?xml version="1.0" encoding="UTF-8"?>
<Relationships xmlns="http://schemas.openxmlformats.org/package/2006/relationships"><Relationship Id="rId1" Type="http://schemas.openxmlformats.org/officeDocument/2006/relationships/worksheet" Target="worksheets/sheet1.xml"></Relationship><Relationship Id="rId2" Type="http://schemas.openxmlformats.org/officeDocument/2006/relationships/worksheet" Target="worksheets/sheet2.xml"></Relationship><Relationship Id="rId3" Type="http://schemas.openxmlformats.org/officeDocument/2006/relationships/theme" Target="theme/theme1.xml"></Relationship><Relationship Id="rId4" Type="http://schemas.openxmlformats.org/officeDocument/2006/relationships/styles" Target="styles.xml"></Relationship><Relationship Id="rId5" Type="http://schemas.openxmlformats.org/officeDocument/2006/relationships/sharedStrings" Target="sharedStrings.xml"></Relationship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
<Relationships xmlns="http://schemas.openxmlformats.org/package/2006/relationships"></Relationships>
</file>

<file path=xl/worksheets/_rels/sheet2.xml.rels><?xml version="1.0" encoding="UTF-8"?>
<Relationships xmlns="http://schemas.openxmlformats.org/package/2006/relationships"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Q156"/>
  <sheetViews>
    <sheetView tabSelected="1" view="pageBreakPreview" zoomScale="85" zoomScaleNormal="100" zoomScaleSheetLayoutView="85" workbookViewId="0">
      <pane ySplit="4" topLeftCell="A135" activePane="bottomLeft" state="frozen"/>
      <selection pane="bottomLeft" activeCell="C150" sqref="C150:C156"/>
    </sheetView>
  </sheetViews>
  <sheetFormatPr defaultRowHeight="16.500000"/>
  <cols>
    <col min="1" max="1" style="5" width="9.00500011" customWidth="1" outlineLevel="0"/>
    <col min="2" max="2" style="5" width="6.00500011" customWidth="1" outlineLevel="0"/>
    <col min="3" max="3" style="1" width="12.75500011" customWidth="1" outlineLevel="0"/>
    <col min="4" max="4" style="13" width="12.63000011" customWidth="1" outlineLevel="0"/>
    <col min="5" max="5" style="5" width="7.00500011" customWidth="1" outlineLevel="0"/>
    <col min="6" max="6" style="9" width="6.88000011" customWidth="1" outlineLevel="0"/>
    <col min="7" max="7" style="5" width="91.75499725" customWidth="1" outlineLevel="0"/>
    <col min="8" max="8" style="1" width="20.00499916" customWidth="1" outlineLevel="0"/>
    <col min="9" max="12" style="5" width="9.00500011" customWidth="1" outlineLevel="0"/>
    <col min="13" max="13" style="5" width="19.87999916" customWidth="1" outlineLevel="0"/>
    <col min="14" max="14" style="26" width="17.12999916" customWidth="1" outlineLevel="0"/>
    <col min="15" max="15" style="26" width="9.75500011" customWidth="1" outlineLevel="0"/>
    <col min="16" max="16384" style="5" width="9.00500011" customWidth="1" outlineLevel="0"/>
  </cols>
  <sheetData>
    <row r="1" spans="2:17">
      <c r="L1" s="0"/>
      <c r="M1" s="0"/>
      <c r="N1" s="0"/>
      <c r="O1" s="0"/>
      <c r="P1" s="0"/>
      <c r="Q1" s="0"/>
    </row>
    <row r="2" spans="2:17">
      <c r="B2" s="49" t="s">
        <v>385</v>
      </c>
      <c r="C2" s="50"/>
      <c r="D2" s="50"/>
      <c r="E2" s="50"/>
      <c r="F2" s="50"/>
      <c r="G2" s="50"/>
      <c r="H2" s="50"/>
      <c r="L2" s="0"/>
      <c r="M2" s="0"/>
      <c r="N2" s="0"/>
      <c r="O2" s="0"/>
      <c r="P2" s="0"/>
      <c r="Q2" s="0"/>
    </row>
    <row r="3" spans="2:17">
      <c r="B3" s="51"/>
      <c r="C3" s="51"/>
      <c r="D3" s="51"/>
      <c r="E3" s="51"/>
      <c r="F3" s="51"/>
      <c r="G3" s="51"/>
      <c r="H3" s="51"/>
      <c r="L3" s="0"/>
      <c r="M3" s="0"/>
      <c r="N3" s="0"/>
      <c r="O3" s="0"/>
      <c r="P3" s="0"/>
      <c r="Q3" s="0"/>
    </row>
    <row r="4" spans="2:17" ht="20.250000">
      <c r="B4" s="3" t="s">
        <v>181</v>
      </c>
      <c r="C4" s="3" t="s">
        <v>0</v>
      </c>
      <c r="D4" s="10" t="s">
        <v>182</v>
      </c>
      <c r="E4" s="3" t="s">
        <v>1</v>
      </c>
      <c r="F4" s="4" t="s">
        <v>2</v>
      </c>
      <c r="G4" s="3" t="s">
        <v>3</v>
      </c>
      <c r="H4" s="3" t="s">
        <v>4</v>
      </c>
      <c r="L4" s="0"/>
      <c r="M4" s="0"/>
      <c r="N4" s="0"/>
      <c r="O4" s="0"/>
      <c r="P4" s="0"/>
      <c r="Q4" s="0"/>
    </row>
    <row r="5" spans="2:17" s="0" customFormat="1" ht="20.250000">
      <c r="C5" s="54" t="s">
        <v>296</v>
      </c>
      <c r="D5" s="54"/>
      <c r="E5" s="54"/>
      <c r="F5" s="54"/>
      <c r="G5" s="54"/>
    </row>
    <row r="6" spans="2:17" ht="20.250000">
      <c r="B6" s="6">
        <v>1</v>
      </c>
      <c r="C6" s="57" t="s">
        <v>5</v>
      </c>
      <c r="D6" s="12" t="s">
        <v>183</v>
      </c>
      <c r="E6" s="6" t="s">
        <v>6</v>
      </c>
      <c r="F6" s="7"/>
      <c r="G6" s="8" t="s">
        <v>7</v>
      </c>
      <c r="H6" s="2" t="s">
        <v>8</v>
      </c>
      <c r="L6" s="0"/>
      <c r="M6" s="0"/>
      <c r="N6" s="0"/>
      <c r="O6" s="0"/>
      <c r="P6" s="0"/>
      <c r="Q6" s="0"/>
    </row>
    <row r="7" spans="2:17" ht="20.250000">
      <c r="B7" s="6">
        <v>2</v>
      </c>
      <c r="C7" s="58"/>
      <c r="D7" s="12" t="s">
        <v>184</v>
      </c>
      <c r="E7" s="6" t="s">
        <v>9</v>
      </c>
      <c r="F7" s="7"/>
      <c r="G7" s="8" t="s">
        <v>10</v>
      </c>
      <c r="H7" s="2" t="s">
        <v>8</v>
      </c>
      <c r="L7" s="0"/>
      <c r="M7" s="0"/>
      <c r="N7" s="0"/>
      <c r="O7" s="0"/>
      <c r="P7" s="0"/>
      <c r="Q7" s="0"/>
    </row>
    <row r="8" spans="2:17" ht="20.250000">
      <c r="B8" s="6">
        <v>3</v>
      </c>
      <c r="C8" s="58"/>
      <c r="D8" s="12" t="s">
        <v>185</v>
      </c>
      <c r="E8" s="6" t="s">
        <v>9</v>
      </c>
      <c r="F8" s="7"/>
      <c r="G8" s="8" t="s">
        <v>11</v>
      </c>
      <c r="H8" s="2" t="s">
        <v>8</v>
      </c>
      <c r="L8" s="0"/>
      <c r="M8" s="0"/>
      <c r="N8" s="0"/>
      <c r="O8" s="0"/>
      <c r="P8" s="0"/>
      <c r="Q8" s="0"/>
    </row>
    <row r="9" spans="2:17" ht="20.250000">
      <c r="B9" s="6">
        <v>4</v>
      </c>
      <c r="C9" s="58"/>
      <c r="D9" s="12" t="s">
        <v>186</v>
      </c>
      <c r="E9" s="6" t="s">
        <v>9</v>
      </c>
      <c r="F9" s="7"/>
      <c r="G9" s="8" t="s">
        <v>12</v>
      </c>
      <c r="H9" s="2" t="s">
        <v>263</v>
      </c>
      <c r="L9" s="0"/>
      <c r="M9" s="0"/>
      <c r="N9" s="0"/>
      <c r="O9" s="0"/>
      <c r="P9" s="0"/>
      <c r="Q9" s="0"/>
    </row>
    <row r="10" spans="2:17" ht="20.250000">
      <c r="B10" s="6">
        <v>5</v>
      </c>
      <c r="C10" s="58"/>
      <c r="D10" s="12" t="s">
        <v>187</v>
      </c>
      <c r="E10" s="6" t="s">
        <v>9</v>
      </c>
      <c r="F10" s="7"/>
      <c r="G10" s="8" t="s">
        <v>14</v>
      </c>
      <c r="H10" s="2" t="s">
        <v>15</v>
      </c>
      <c r="L10" s="0"/>
      <c r="M10" s="0"/>
      <c r="N10" s="0"/>
      <c r="O10" s="0"/>
      <c r="P10" s="0"/>
      <c r="Q10" s="0"/>
    </row>
    <row r="11" spans="2:17" ht="20.250000">
      <c r="B11" s="6">
        <v>6</v>
      </c>
      <c r="C11" s="58"/>
      <c r="D11" s="12" t="s">
        <v>188</v>
      </c>
      <c r="E11" s="6" t="s">
        <v>9</v>
      </c>
      <c r="F11" s="7"/>
      <c r="G11" s="8" t="s">
        <v>16</v>
      </c>
      <c r="H11" s="2" t="s">
        <v>17</v>
      </c>
      <c r="L11" s="0"/>
      <c r="M11" s="0"/>
      <c r="N11" s="0"/>
      <c r="O11" s="0"/>
      <c r="P11" s="0"/>
      <c r="Q11" s="0"/>
    </row>
    <row r="12" spans="2:17" ht="20.250000">
      <c r="B12" s="6">
        <v>7</v>
      </c>
      <c r="C12" s="58"/>
      <c r="D12" s="12" t="s">
        <v>189</v>
      </c>
      <c r="E12" s="6" t="s">
        <v>18</v>
      </c>
      <c r="F12" s="7"/>
      <c r="G12" s="8" t="s">
        <v>19</v>
      </c>
      <c r="H12" s="2" t="s">
        <v>13</v>
      </c>
      <c r="L12" s="0"/>
      <c r="M12" s="0"/>
      <c r="N12" s="0"/>
      <c r="O12" s="0"/>
      <c r="P12" s="0"/>
      <c r="Q12" s="0"/>
    </row>
    <row r="13" spans="2:17" ht="21.000000" customHeight="1">
      <c r="B13" s="6">
        <v>8</v>
      </c>
      <c r="C13" s="58"/>
      <c r="D13" s="12" t="s">
        <v>190</v>
      </c>
      <c r="E13" s="6" t="s">
        <v>2</v>
      </c>
      <c r="F13" s="7" t="s">
        <v>20</v>
      </c>
      <c r="G13" s="8" t="s">
        <v>21</v>
      </c>
      <c r="H13" s="2" t="s">
        <v>8</v>
      </c>
      <c r="L13" s="0"/>
      <c r="M13" s="0"/>
      <c r="N13" s="0"/>
      <c r="O13" s="0"/>
      <c r="P13" s="0"/>
      <c r="Q13" s="0"/>
    </row>
    <row r="14" spans="2:17" ht="20.250000">
      <c r="B14" s="6"/>
      <c r="C14" s="55" t="s">
        <v>358</v>
      </c>
      <c r="D14" s="55"/>
      <c r="E14" s="55"/>
      <c r="F14" s="55"/>
      <c r="G14" s="55"/>
      <c r="H14" s="2"/>
      <c r="L14" s="0"/>
      <c r="M14" s="0"/>
      <c r="N14" s="0"/>
      <c r="O14" s="0"/>
      <c r="P14" s="0"/>
      <c r="Q14" s="0"/>
    </row>
    <row r="15" spans="2:17" ht="20.250000">
      <c r="B15" s="6">
        <v>9</v>
      </c>
      <c r="C15" s="59" t="s">
        <v>374</v>
      </c>
      <c r="D15" s="14" t="s">
        <v>191</v>
      </c>
      <c r="E15" s="6" t="s">
        <v>6</v>
      </c>
      <c r="F15" s="7"/>
      <c r="G15" s="8" t="s">
        <v>23</v>
      </c>
      <c r="H15" s="2" t="s">
        <v>22</v>
      </c>
      <c r="L15" s="0"/>
      <c r="M15" s="0"/>
      <c r="N15" s="0"/>
      <c r="O15" s="0"/>
      <c r="P15" s="0"/>
      <c r="Q15" s="0"/>
    </row>
    <row r="16" spans="2:17" ht="21.000000" customHeight="1">
      <c r="B16" s="6">
        <v>10</v>
      </c>
      <c r="C16" s="60"/>
      <c r="D16" s="14" t="s">
        <v>192</v>
      </c>
      <c r="E16" s="6" t="s">
        <v>9</v>
      </c>
      <c r="F16" s="7"/>
      <c r="G16" s="8" t="s">
        <v>24</v>
      </c>
      <c r="H16" s="2" t="s">
        <v>22</v>
      </c>
      <c r="L16" s="0"/>
      <c r="M16" s="0"/>
      <c r="N16" s="0"/>
      <c r="O16" s="0"/>
      <c r="P16" s="0"/>
      <c r="Q16" s="0"/>
    </row>
    <row r="17" spans="2:17" ht="20.250000">
      <c r="B17" s="6">
        <v>11</v>
      </c>
      <c r="C17" s="60"/>
      <c r="D17" s="14" t="s">
        <v>193</v>
      </c>
      <c r="E17" s="6" t="s">
        <v>9</v>
      </c>
      <c r="F17" s="7"/>
      <c r="G17" s="8" t="s">
        <v>382</v>
      </c>
      <c r="H17" s="2" t="s">
        <v>22</v>
      </c>
      <c r="L17" s="0"/>
      <c r="M17" s="0"/>
      <c r="N17" s="0"/>
      <c r="O17" s="0"/>
      <c r="P17" s="0"/>
      <c r="Q17" s="0"/>
    </row>
    <row r="18" spans="2:17" ht="20.250000">
      <c r="B18" s="6">
        <v>12</v>
      </c>
      <c r="C18" s="60"/>
      <c r="D18" s="14" t="s">
        <v>376</v>
      </c>
      <c r="E18" s="6" t="s">
        <v>279</v>
      </c>
      <c r="F18" s="7"/>
      <c r="G18" s="8" t="s">
        <v>383</v>
      </c>
      <c r="H18" s="2" t="s">
        <v>263</v>
      </c>
      <c r="L18" s="0"/>
      <c r="M18" s="0"/>
      <c r="N18" s="0"/>
      <c r="O18" s="0"/>
      <c r="P18" s="0"/>
      <c r="Q18" s="0"/>
    </row>
    <row r="19" spans="2:17" ht="33.750000" customHeight="1">
      <c r="B19" s="6">
        <v>13</v>
      </c>
      <c r="C19" s="60"/>
      <c r="D19" s="14" t="s">
        <v>377</v>
      </c>
      <c r="E19" s="6" t="s">
        <v>9</v>
      </c>
      <c r="F19" s="7"/>
      <c r="G19" s="8" t="s">
        <v>25</v>
      </c>
      <c r="H19" s="2" t="s">
        <v>22</v>
      </c>
      <c r="L19" s="0"/>
      <c r="M19" s="0"/>
      <c r="N19" s="0"/>
      <c r="O19" s="0"/>
      <c r="P19" s="0"/>
      <c r="Q19" s="0"/>
    </row>
    <row r="20" spans="2:17" ht="21.000000" customHeight="1">
      <c r="B20" s="6">
        <v>14</v>
      </c>
      <c r="C20" s="60"/>
      <c r="D20" s="14" t="s">
        <v>378</v>
      </c>
      <c r="E20" s="6" t="s">
        <v>9</v>
      </c>
      <c r="F20" s="7"/>
      <c r="G20" s="8" t="s">
        <v>26</v>
      </c>
      <c r="H20" s="2" t="s">
        <v>22</v>
      </c>
      <c r="L20" s="0"/>
      <c r="M20" s="0"/>
      <c r="N20" s="0"/>
      <c r="O20" s="0"/>
      <c r="P20" s="0"/>
      <c r="Q20" s="0"/>
    </row>
    <row r="21" spans="2:17" ht="20.250000">
      <c r="B21" s="6">
        <v>15</v>
      </c>
      <c r="C21" s="60"/>
      <c r="D21" s="14" t="s">
        <v>379</v>
      </c>
      <c r="E21" s="6" t="s">
        <v>9</v>
      </c>
      <c r="F21" s="7"/>
      <c r="G21" s="8" t="s">
        <v>27</v>
      </c>
      <c r="H21" s="2" t="s">
        <v>22</v>
      </c>
      <c r="L21" s="0"/>
      <c r="M21" s="0"/>
      <c r="N21" s="0"/>
      <c r="O21" s="0"/>
      <c r="P21" s="0"/>
      <c r="Q21" s="0"/>
    </row>
    <row r="22" spans="2:17" ht="20.250000">
      <c r="B22" s="6">
        <v>16</v>
      </c>
      <c r="C22" s="60"/>
      <c r="D22" s="14" t="s">
        <v>380</v>
      </c>
      <c r="E22" s="6" t="s">
        <v>9</v>
      </c>
      <c r="F22" s="7"/>
      <c r="G22" s="8" t="s">
        <v>373</v>
      </c>
      <c r="H22" s="2" t="s">
        <v>22</v>
      </c>
      <c r="L22" s="0"/>
      <c r="M22" s="0"/>
      <c r="N22" s="0"/>
      <c r="O22" s="0"/>
      <c r="P22" s="0"/>
      <c r="Q22" s="0"/>
    </row>
    <row r="23" spans="2:17" ht="20.250000">
      <c r="B23" s="6">
        <v>17</v>
      </c>
      <c r="C23" s="60"/>
      <c r="D23" s="14" t="s">
        <v>381</v>
      </c>
      <c r="E23" s="6" t="s">
        <v>9</v>
      </c>
      <c r="F23" s="7"/>
      <c r="G23" s="8" t="s">
        <v>357</v>
      </c>
      <c r="H23" s="2" t="s">
        <v>360</v>
      </c>
      <c r="L23" s="0"/>
      <c r="M23" s="0"/>
      <c r="N23" s="0"/>
      <c r="O23" s="0"/>
      <c r="P23" s="0"/>
      <c r="Q23" s="0"/>
    </row>
    <row r="24" spans="2:17" ht="19.500000" customHeight="1">
      <c r="B24" s="42">
        <v>18</v>
      </c>
      <c r="C24" s="60"/>
      <c r="D24" s="44" t="s">
        <v>375</v>
      </c>
      <c r="E24" s="42" t="s">
        <v>18</v>
      </c>
      <c r="F24" s="40"/>
      <c r="G24" s="43" t="s">
        <v>384</v>
      </c>
      <c r="H24" s="2" t="s">
        <v>264</v>
      </c>
      <c r="L24" s="0"/>
      <c r="M24" s="0"/>
      <c r="N24" s="0"/>
      <c r="O24" s="0"/>
      <c r="P24" s="0"/>
      <c r="Q24" s="0"/>
    </row>
    <row r="25" spans="2:17" ht="20.250000">
      <c r="B25" s="6">
        <v>19</v>
      </c>
      <c r="C25" s="60"/>
      <c r="D25" s="14" t="s">
        <v>194</v>
      </c>
      <c r="E25" s="6" t="s">
        <v>2</v>
      </c>
      <c r="F25" s="7" t="s">
        <v>31</v>
      </c>
      <c r="G25" s="8" t="s">
        <v>32</v>
      </c>
      <c r="H25" s="2" t="s">
        <v>30</v>
      </c>
      <c r="L25" s="0"/>
      <c r="M25" s="0"/>
      <c r="N25" s="0"/>
      <c r="O25" s="0"/>
      <c r="P25" s="0"/>
      <c r="Q25" s="0"/>
    </row>
    <row r="26" spans="2:17" ht="20.250000">
      <c r="B26" s="6"/>
      <c r="C26" s="56" t="s">
        <v>246</v>
      </c>
      <c r="D26" s="56"/>
      <c r="E26" s="56"/>
      <c r="F26" s="56"/>
      <c r="G26" s="56"/>
      <c r="H26" s="2"/>
      <c r="L26" s="0"/>
      <c r="M26" s="0"/>
      <c r="N26" s="0"/>
      <c r="O26" s="0"/>
      <c r="P26" s="0"/>
      <c r="Q26" s="0"/>
    </row>
    <row r="27" spans="2:17" ht="20.250000">
      <c r="B27" s="6">
        <v>20</v>
      </c>
      <c r="C27" s="65" t="s">
        <v>33</v>
      </c>
      <c r="D27" s="15" t="s">
        <v>195</v>
      </c>
      <c r="E27" s="6" t="s">
        <v>18</v>
      </c>
      <c r="F27" s="7"/>
      <c r="G27" s="8" t="s">
        <v>34</v>
      </c>
      <c r="H27" s="2" t="s">
        <v>22</v>
      </c>
      <c r="L27" s="0"/>
      <c r="M27" s="0"/>
      <c r="N27" s="0"/>
      <c r="O27" s="0"/>
      <c r="P27" s="0"/>
      <c r="Q27" s="0"/>
    </row>
    <row r="28" spans="2:17" ht="33.750000" customHeight="1">
      <c r="B28" s="6">
        <v>21</v>
      </c>
      <c r="C28" s="65"/>
      <c r="D28" s="15" t="s">
        <v>196</v>
      </c>
      <c r="E28" s="21" t="s">
        <v>18</v>
      </c>
      <c r="F28" s="22"/>
      <c r="G28" s="23" t="s">
        <v>28</v>
      </c>
      <c r="H28" s="24" t="s">
        <v>29</v>
      </c>
      <c r="L28" s="0"/>
      <c r="M28" s="0"/>
      <c r="N28" s="0"/>
      <c r="O28" s="0"/>
      <c r="P28" s="0"/>
      <c r="Q28" s="0"/>
    </row>
    <row r="29" spans="2:17" ht="27.750000" customHeight="1">
      <c r="B29" s="6">
        <v>22</v>
      </c>
      <c r="C29" s="66"/>
      <c r="D29" s="15" t="s">
        <v>197</v>
      </c>
      <c r="E29" s="6" t="s">
        <v>18</v>
      </c>
      <c r="F29" s="7"/>
      <c r="G29" s="8" t="s">
        <v>35</v>
      </c>
      <c r="H29" s="2" t="s">
        <v>36</v>
      </c>
      <c r="L29" s="0"/>
      <c r="M29" s="0"/>
      <c r="N29" s="0"/>
      <c r="O29" s="0"/>
      <c r="P29" s="0"/>
      <c r="Q29" s="0"/>
    </row>
    <row r="30" spans="2:17" ht="20.250000">
      <c r="B30" s="6">
        <v>23</v>
      </c>
      <c r="C30" s="66"/>
      <c r="D30" s="15" t="s">
        <v>318</v>
      </c>
      <c r="E30" s="6" t="s">
        <v>18</v>
      </c>
      <c r="F30" s="7"/>
      <c r="G30" s="8" t="s">
        <v>37</v>
      </c>
      <c r="H30" s="2" t="s">
        <v>38</v>
      </c>
      <c r="L30" s="0"/>
      <c r="M30" s="0"/>
      <c r="N30" s="0"/>
      <c r="O30" s="0"/>
      <c r="P30" s="0"/>
      <c r="Q30" s="0"/>
    </row>
    <row r="31" spans="2:17" ht="20.250000">
      <c r="B31" s="6">
        <v>24</v>
      </c>
      <c r="C31" s="66"/>
      <c r="D31" s="15" t="s">
        <v>319</v>
      </c>
      <c r="E31" s="6" t="s">
        <v>18</v>
      </c>
      <c r="F31" s="7"/>
      <c r="G31" s="8" t="s">
        <v>39</v>
      </c>
      <c r="H31" s="2" t="s">
        <v>38</v>
      </c>
      <c r="L31" s="0"/>
      <c r="M31" s="0"/>
      <c r="N31" s="0"/>
      <c r="O31" s="0"/>
      <c r="P31" s="0"/>
      <c r="Q31" s="0"/>
    </row>
    <row r="32" spans="2:17" ht="20.250000">
      <c r="B32" s="6">
        <v>25</v>
      </c>
      <c r="C32" s="66"/>
      <c r="D32" s="15" t="s">
        <v>320</v>
      </c>
      <c r="E32" s="6" t="s">
        <v>18</v>
      </c>
      <c r="F32" s="7"/>
      <c r="G32" s="8" t="s">
        <v>40</v>
      </c>
      <c r="H32" s="2" t="s">
        <v>41</v>
      </c>
      <c r="L32" s="0"/>
      <c r="M32" s="0"/>
      <c r="N32" s="0"/>
      <c r="O32" s="0"/>
      <c r="P32" s="0"/>
      <c r="Q32" s="0"/>
    </row>
    <row r="33" spans="2:17" ht="20.250000">
      <c r="B33" s="6">
        <v>26</v>
      </c>
      <c r="C33" s="66"/>
      <c r="D33" s="15" t="s">
        <v>198</v>
      </c>
      <c r="E33" s="6" t="s">
        <v>2</v>
      </c>
      <c r="F33" s="7" t="s">
        <v>42</v>
      </c>
      <c r="G33" s="8" t="s">
        <v>43</v>
      </c>
      <c r="H33" s="2" t="s">
        <v>38</v>
      </c>
      <c r="L33" s="0"/>
      <c r="M33" s="0"/>
      <c r="N33" s="0"/>
      <c r="O33" s="0"/>
      <c r="P33" s="0"/>
      <c r="Q33" s="0"/>
    </row>
    <row r="34" spans="2:17" ht="33.750000" customHeight="1">
      <c r="B34" s="6">
        <v>27</v>
      </c>
      <c r="C34" s="66"/>
      <c r="D34" s="15" t="s">
        <v>199</v>
      </c>
      <c r="E34" s="6" t="s">
        <v>2</v>
      </c>
      <c r="F34" s="7" t="s">
        <v>42</v>
      </c>
      <c r="G34" s="8" t="s">
        <v>44</v>
      </c>
      <c r="H34" s="2" t="s">
        <v>317</v>
      </c>
      <c r="L34" s="0"/>
      <c r="M34" s="0"/>
      <c r="N34" s="0"/>
      <c r="O34" s="0"/>
      <c r="P34" s="0"/>
      <c r="Q34" s="0"/>
    </row>
    <row r="35" spans="2:17" ht="21.000000" customHeight="1">
      <c r="B35" s="6">
        <v>28</v>
      </c>
      <c r="C35" s="66"/>
      <c r="D35" s="15" t="s">
        <v>321</v>
      </c>
      <c r="E35" s="6" t="s">
        <v>2</v>
      </c>
      <c r="F35" s="7" t="s">
        <v>45</v>
      </c>
      <c r="G35" s="8" t="s">
        <v>46</v>
      </c>
      <c r="H35" s="2" t="s">
        <v>47</v>
      </c>
      <c r="L35" s="0"/>
      <c r="M35" s="0"/>
      <c r="N35" s="0"/>
      <c r="O35" s="0"/>
      <c r="P35" s="0"/>
      <c r="Q35" s="0"/>
    </row>
    <row r="36" spans="2:17" ht="20.250000">
      <c r="B36" s="6">
        <v>29</v>
      </c>
      <c r="C36" s="66"/>
      <c r="D36" s="15" t="s">
        <v>322</v>
      </c>
      <c r="E36" s="6" t="s">
        <v>2</v>
      </c>
      <c r="F36" s="7" t="s">
        <v>45</v>
      </c>
      <c r="G36" s="8" t="s">
        <v>48</v>
      </c>
      <c r="H36" s="2" t="s">
        <v>317</v>
      </c>
      <c r="L36" s="0"/>
      <c r="M36" s="0"/>
      <c r="N36" s="0"/>
      <c r="O36" s="0"/>
      <c r="P36" s="0"/>
      <c r="Q36" s="0"/>
    </row>
    <row r="37" spans="2:17" ht="20.250000">
      <c r="B37" s="6">
        <v>30</v>
      </c>
      <c r="C37" s="66"/>
      <c r="D37" s="15" t="s">
        <v>323</v>
      </c>
      <c r="E37" s="6" t="s">
        <v>2</v>
      </c>
      <c r="F37" s="7" t="s">
        <v>20</v>
      </c>
      <c r="G37" s="8" t="s">
        <v>49</v>
      </c>
      <c r="H37" s="2" t="s">
        <v>317</v>
      </c>
      <c r="L37" s="0"/>
      <c r="M37" s="0"/>
      <c r="N37" s="0"/>
      <c r="O37" s="0"/>
      <c r="P37" s="0"/>
      <c r="Q37" s="0"/>
    </row>
    <row r="38" spans="2:17" ht="20.250000">
      <c r="B38" s="6">
        <v>31</v>
      </c>
      <c r="C38" s="66"/>
      <c r="D38" s="15" t="s">
        <v>324</v>
      </c>
      <c r="E38" s="6" t="s">
        <v>2</v>
      </c>
      <c r="F38" s="7" t="s">
        <v>50</v>
      </c>
      <c r="G38" s="8" t="s">
        <v>51</v>
      </c>
      <c r="H38" s="2" t="s">
        <v>38</v>
      </c>
      <c r="L38" s="0"/>
      <c r="M38" s="0"/>
      <c r="N38" s="0"/>
      <c r="O38" s="0"/>
      <c r="P38" s="0"/>
      <c r="Q38" s="0"/>
    </row>
    <row r="39" spans="2:17" ht="33.750000" customHeight="1">
      <c r="B39" s="6">
        <v>32</v>
      </c>
      <c r="C39" s="66"/>
      <c r="D39" s="15" t="s">
        <v>325</v>
      </c>
      <c r="E39" s="6" t="s">
        <v>2</v>
      </c>
      <c r="F39" s="7" t="s">
        <v>52</v>
      </c>
      <c r="G39" s="8" t="s">
        <v>53</v>
      </c>
      <c r="H39" s="2" t="s">
        <v>41</v>
      </c>
      <c r="L39" s="0"/>
      <c r="M39" s="0"/>
      <c r="N39" s="0"/>
      <c r="O39" s="0"/>
      <c r="P39" s="0"/>
      <c r="Q39" s="0"/>
    </row>
    <row r="40" spans="2:17" ht="21.000000" customHeight="1">
      <c r="B40" s="6">
        <v>33</v>
      </c>
      <c r="C40" s="66"/>
      <c r="D40" s="15" t="s">
        <v>326</v>
      </c>
      <c r="E40" s="6" t="s">
        <v>2</v>
      </c>
      <c r="F40" s="7" t="s">
        <v>52</v>
      </c>
      <c r="G40" s="8" t="s">
        <v>54</v>
      </c>
      <c r="H40" s="2" t="s">
        <v>38</v>
      </c>
      <c r="L40" s="0"/>
      <c r="M40" s="0"/>
      <c r="N40" s="0"/>
      <c r="O40" s="0"/>
      <c r="P40" s="0"/>
      <c r="Q40" s="0"/>
    </row>
    <row r="41" spans="2:17" ht="33.750000" customHeight="1">
      <c r="B41" s="6">
        <v>34</v>
      </c>
      <c r="C41" s="66"/>
      <c r="D41" s="15" t="s">
        <v>327</v>
      </c>
      <c r="E41" s="6" t="s">
        <v>2</v>
      </c>
      <c r="F41" s="7" t="s">
        <v>55</v>
      </c>
      <c r="G41" s="8" t="s">
        <v>56</v>
      </c>
      <c r="H41" s="2" t="s">
        <v>41</v>
      </c>
      <c r="L41" s="0"/>
      <c r="M41" s="0"/>
      <c r="N41" s="0"/>
      <c r="O41" s="0"/>
      <c r="P41" s="0"/>
      <c r="Q41" s="0"/>
    </row>
    <row r="42" spans="2:17" ht="21.000000" customHeight="1">
      <c r="B42" s="6">
        <v>35</v>
      </c>
      <c r="C42" s="66"/>
      <c r="D42" s="15" t="s">
        <v>328</v>
      </c>
      <c r="E42" s="6" t="s">
        <v>2</v>
      </c>
      <c r="F42" s="7" t="s">
        <v>31</v>
      </c>
      <c r="G42" s="8" t="s">
        <v>57</v>
      </c>
      <c r="H42" s="2" t="s">
        <v>38</v>
      </c>
      <c r="L42" s="0"/>
      <c r="M42" s="0"/>
      <c r="N42" s="0"/>
      <c r="O42" s="0"/>
      <c r="P42" s="0"/>
      <c r="Q42" s="0"/>
    </row>
    <row r="43" spans="2:17" ht="20.250000">
      <c r="B43" s="6">
        <v>36</v>
      </c>
      <c r="C43" s="66"/>
      <c r="D43" s="15" t="s">
        <v>329</v>
      </c>
      <c r="E43" s="6" t="s">
        <v>2</v>
      </c>
      <c r="F43" s="7" t="s">
        <v>58</v>
      </c>
      <c r="G43" s="8" t="s">
        <v>59</v>
      </c>
      <c r="H43" s="2" t="s">
        <v>247</v>
      </c>
      <c r="L43" s="0"/>
      <c r="M43" s="0"/>
      <c r="N43" s="0"/>
      <c r="O43" s="0"/>
      <c r="P43" s="0"/>
      <c r="Q43" s="0"/>
    </row>
    <row r="44" spans="2:17" ht="20.250000">
      <c r="B44" s="6">
        <v>37</v>
      </c>
      <c r="C44" s="66"/>
      <c r="D44" s="15" t="s">
        <v>330</v>
      </c>
      <c r="E44" s="6" t="s">
        <v>2</v>
      </c>
      <c r="F44" s="7" t="s">
        <v>58</v>
      </c>
      <c r="G44" s="8" t="s">
        <v>60</v>
      </c>
      <c r="H44" s="2" t="s">
        <v>38</v>
      </c>
      <c r="L44" s="0"/>
      <c r="M44" s="0"/>
      <c r="N44" s="0"/>
      <c r="O44" s="0"/>
      <c r="P44" s="0"/>
      <c r="Q44" s="0"/>
    </row>
    <row r="45" spans="2:17" ht="33.750000" customHeight="1">
      <c r="B45" s="6">
        <v>38</v>
      </c>
      <c r="C45" s="66"/>
      <c r="D45" s="15" t="s">
        <v>331</v>
      </c>
      <c r="E45" s="6" t="s">
        <v>2</v>
      </c>
      <c r="F45" s="7" t="s">
        <v>61</v>
      </c>
      <c r="G45" s="8" t="s">
        <v>62</v>
      </c>
      <c r="H45" s="2" t="s">
        <v>63</v>
      </c>
      <c r="L45" s="0"/>
      <c r="M45" s="0"/>
      <c r="N45" s="0"/>
      <c r="O45" s="0"/>
      <c r="P45" s="0"/>
      <c r="Q45" s="0"/>
    </row>
    <row r="46" spans="2:17" ht="21.000000" customHeight="1">
      <c r="B46" s="6">
        <v>39</v>
      </c>
      <c r="C46" s="66"/>
      <c r="D46" s="15" t="s">
        <v>332</v>
      </c>
      <c r="E46" s="6" t="s">
        <v>2</v>
      </c>
      <c r="F46" s="7" t="s">
        <v>64</v>
      </c>
      <c r="G46" s="8" t="s">
        <v>65</v>
      </c>
      <c r="H46" s="2" t="s">
        <v>38</v>
      </c>
      <c r="L46" s="0"/>
      <c r="M46" s="0"/>
      <c r="N46" s="0"/>
      <c r="O46" s="0"/>
      <c r="P46" s="0"/>
      <c r="Q46" s="0"/>
    </row>
    <row r="47" spans="2:17" ht="20.250000">
      <c r="B47" s="6">
        <v>40</v>
      </c>
      <c r="C47" s="66"/>
      <c r="D47" s="15" t="s">
        <v>333</v>
      </c>
      <c r="E47" s="6" t="s">
        <v>2</v>
      </c>
      <c r="F47" s="7" t="s">
        <v>64</v>
      </c>
      <c r="G47" s="8" t="s">
        <v>66</v>
      </c>
      <c r="H47" s="2" t="s">
        <v>38</v>
      </c>
      <c r="L47" s="0"/>
      <c r="M47" s="0"/>
      <c r="N47" s="0"/>
      <c r="O47" s="0"/>
      <c r="P47" s="0"/>
      <c r="Q47" s="0"/>
    </row>
    <row r="48" spans="2:17" ht="20.250000">
      <c r="B48" s="6">
        <v>41</v>
      </c>
      <c r="C48" s="66"/>
      <c r="D48" s="15" t="s">
        <v>334</v>
      </c>
      <c r="E48" s="6" t="s">
        <v>2</v>
      </c>
      <c r="F48" s="7" t="s">
        <v>64</v>
      </c>
      <c r="G48" s="8" t="s">
        <v>67</v>
      </c>
      <c r="H48" s="2" t="s">
        <v>38</v>
      </c>
      <c r="L48" s="0"/>
      <c r="M48" s="0"/>
      <c r="N48" s="0"/>
      <c r="O48" s="0"/>
      <c r="P48" s="0"/>
      <c r="Q48" s="0"/>
    </row>
    <row r="49" spans="2:17" ht="33.750000" customHeight="1">
      <c r="B49" s="6">
        <v>42</v>
      </c>
      <c r="C49" s="66"/>
      <c r="D49" s="15" t="s">
        <v>335</v>
      </c>
      <c r="E49" s="6" t="s">
        <v>2</v>
      </c>
      <c r="F49" s="7" t="s">
        <v>64</v>
      </c>
      <c r="G49" s="8" t="s">
        <v>68</v>
      </c>
      <c r="H49" s="2" t="s">
        <v>38</v>
      </c>
      <c r="L49" s="0"/>
      <c r="M49" s="0"/>
      <c r="N49" s="0"/>
      <c r="O49" s="0"/>
      <c r="P49" s="0"/>
      <c r="Q49" s="0"/>
    </row>
    <row r="50" spans="2:17" ht="21.000000" customHeight="1">
      <c r="B50" s="6">
        <v>43</v>
      </c>
      <c r="C50" s="66"/>
      <c r="D50" s="15" t="s">
        <v>336</v>
      </c>
      <c r="E50" s="6" t="s">
        <v>2</v>
      </c>
      <c r="F50" s="7" t="s">
        <v>64</v>
      </c>
      <c r="G50" s="8" t="s">
        <v>69</v>
      </c>
      <c r="H50" s="2" t="s">
        <v>41</v>
      </c>
      <c r="L50" s="0"/>
      <c r="M50" s="0"/>
      <c r="N50" s="0"/>
      <c r="O50" s="0"/>
      <c r="P50" s="0"/>
      <c r="Q50" s="0"/>
    </row>
    <row r="51" spans="2:17" ht="17.250000">
      <c r="B51" s="42">
        <v>44</v>
      </c>
      <c r="C51" s="66"/>
      <c r="D51" s="77" t="s">
        <v>337</v>
      </c>
      <c r="E51" s="42" t="s">
        <v>2</v>
      </c>
      <c r="F51" s="40" t="s">
        <v>64</v>
      </c>
      <c r="G51" s="43" t="s">
        <v>371</v>
      </c>
      <c r="H51" s="2" t="s">
        <v>41</v>
      </c>
      <c r="L51" s="0"/>
      <c r="M51" s="0"/>
      <c r="N51" s="0"/>
      <c r="O51" s="0"/>
      <c r="P51" s="0"/>
      <c r="Q51" s="0"/>
    </row>
    <row r="52" spans="2:17" ht="17.250000">
      <c r="B52" s="45"/>
      <c r="C52" s="66"/>
      <c r="D52" s="78"/>
      <c r="E52" s="45"/>
      <c r="F52" s="47"/>
      <c r="G52" s="48"/>
      <c r="H52" s="24" t="s">
        <v>247</v>
      </c>
      <c r="L52" s="0"/>
      <c r="M52" s="0"/>
      <c r="N52" s="0"/>
      <c r="O52" s="0"/>
      <c r="P52" s="0"/>
      <c r="Q52" s="0"/>
    </row>
    <row r="53" spans="2:17" ht="20.250000">
      <c r="B53" s="6">
        <v>45</v>
      </c>
      <c r="C53" s="66"/>
      <c r="D53" s="15" t="s">
        <v>338</v>
      </c>
      <c r="E53" s="6" t="s">
        <v>2</v>
      </c>
      <c r="F53" s="7" t="s">
        <v>64</v>
      </c>
      <c r="G53" s="8" t="s">
        <v>70</v>
      </c>
      <c r="H53" s="2" t="s">
        <v>300</v>
      </c>
      <c r="L53" s="0"/>
      <c r="M53" s="0"/>
      <c r="N53" s="0"/>
      <c r="O53" s="0"/>
      <c r="P53" s="0"/>
      <c r="Q53" s="0"/>
    </row>
    <row r="54" spans="2:17" ht="20.250000">
      <c r="B54" s="6">
        <v>46</v>
      </c>
      <c r="C54" s="66"/>
      <c r="D54" s="15" t="s">
        <v>339</v>
      </c>
      <c r="E54" s="6" t="s">
        <v>2</v>
      </c>
      <c r="F54" s="7" t="s">
        <v>71</v>
      </c>
      <c r="G54" s="8" t="s">
        <v>72</v>
      </c>
      <c r="H54" s="2" t="s">
        <v>245</v>
      </c>
    </row>
    <row r="55" spans="2:17" ht="20.250000">
      <c r="B55" s="6">
        <v>47</v>
      </c>
      <c r="C55" s="66"/>
      <c r="D55" s="15" t="s">
        <v>340</v>
      </c>
      <c r="E55" s="6" t="s">
        <v>2</v>
      </c>
      <c r="F55" s="7" t="s">
        <v>71</v>
      </c>
      <c r="G55" s="8" t="s">
        <v>73</v>
      </c>
      <c r="H55" s="2" t="s">
        <v>38</v>
      </c>
    </row>
    <row r="56" spans="2:17" ht="20.250000">
      <c r="B56" s="6">
        <v>48</v>
      </c>
      <c r="C56" s="66"/>
      <c r="D56" s="15" t="s">
        <v>341</v>
      </c>
      <c r="E56" s="6" t="s">
        <v>2</v>
      </c>
      <c r="F56" s="7" t="s">
        <v>74</v>
      </c>
      <c r="G56" s="8" t="s">
        <v>75</v>
      </c>
      <c r="H56" s="2" t="s">
        <v>317</v>
      </c>
    </row>
    <row r="57" spans="2:17" ht="20.250000">
      <c r="B57" s="6">
        <v>49</v>
      </c>
      <c r="C57" s="66"/>
      <c r="D57" s="15" t="s">
        <v>342</v>
      </c>
      <c r="E57" s="6" t="s">
        <v>2</v>
      </c>
      <c r="F57" s="7" t="s">
        <v>74</v>
      </c>
      <c r="G57" s="11" t="s">
        <v>76</v>
      </c>
      <c r="H57" s="2" t="s">
        <v>300</v>
      </c>
    </row>
    <row r="58" spans="2:17" ht="20.250000">
      <c r="B58" s="6">
        <v>50</v>
      </c>
      <c r="C58" s="66"/>
      <c r="D58" s="15" t="s">
        <v>343</v>
      </c>
      <c r="E58" s="6" t="s">
        <v>2</v>
      </c>
      <c r="F58" s="7" t="s">
        <v>74</v>
      </c>
      <c r="G58" s="8" t="s">
        <v>77</v>
      </c>
      <c r="H58" s="2" t="s">
        <v>300</v>
      </c>
    </row>
    <row r="59" spans="2:17" ht="20.250000">
      <c r="B59" s="6"/>
      <c r="C59" s="72" t="s">
        <v>356</v>
      </c>
      <c r="D59" s="72"/>
      <c r="E59" s="72"/>
      <c r="F59" s="72"/>
      <c r="G59" s="72"/>
      <c r="H59" s="2"/>
    </row>
    <row r="60" spans="2:17" ht="20.250000">
      <c r="B60" s="6">
        <v>51</v>
      </c>
      <c r="C60" s="63" t="s">
        <v>78</v>
      </c>
      <c r="D60" s="16" t="s">
        <v>200</v>
      </c>
      <c r="E60" s="6" t="s">
        <v>9</v>
      </c>
      <c r="F60" s="7"/>
      <c r="G60" s="8" t="s">
        <v>79</v>
      </c>
      <c r="H60" s="2" t="s">
        <v>245</v>
      </c>
    </row>
    <row r="61" spans="2:17" ht="20.250000">
      <c r="B61" s="6">
        <v>52</v>
      </c>
      <c r="C61" s="64"/>
      <c r="D61" s="16" t="s">
        <v>201</v>
      </c>
      <c r="E61" s="6" t="s">
        <v>9</v>
      </c>
      <c r="F61" s="7"/>
      <c r="G61" s="8" t="s">
        <v>80</v>
      </c>
      <c r="H61" s="2" t="s">
        <v>22</v>
      </c>
    </row>
    <row r="62" spans="2:17" ht="20.250000">
      <c r="B62" s="6">
        <v>53</v>
      </c>
      <c r="C62" s="64"/>
      <c r="D62" s="16" t="s">
        <v>202</v>
      </c>
      <c r="E62" s="6" t="s">
        <v>18</v>
      </c>
      <c r="F62" s="7"/>
      <c r="G62" s="8" t="s">
        <v>81</v>
      </c>
      <c r="H62" s="2" t="s">
        <v>22</v>
      </c>
    </row>
    <row r="63" spans="2:17" ht="20.250000">
      <c r="B63" s="6">
        <v>54</v>
      </c>
      <c r="C63" s="64"/>
      <c r="D63" s="16" t="s">
        <v>203</v>
      </c>
      <c r="E63" s="6" t="s">
        <v>18</v>
      </c>
      <c r="F63" s="7"/>
      <c r="G63" s="8" t="s">
        <v>82</v>
      </c>
      <c r="H63" s="2" t="s">
        <v>83</v>
      </c>
    </row>
    <row r="64" spans="2:17" ht="20.250000">
      <c r="B64" s="6">
        <v>55</v>
      </c>
      <c r="C64" s="64"/>
      <c r="D64" s="16" t="s">
        <v>204</v>
      </c>
      <c r="E64" s="6" t="s">
        <v>18</v>
      </c>
      <c r="F64" s="7"/>
      <c r="G64" s="8" t="s">
        <v>84</v>
      </c>
      <c r="H64" s="2" t="s">
        <v>361</v>
      </c>
    </row>
    <row r="65" spans="2:8" ht="20.250000">
      <c r="B65" s="6">
        <v>56</v>
      </c>
      <c r="C65" s="64"/>
      <c r="D65" s="16" t="s">
        <v>205</v>
      </c>
      <c r="E65" s="6" t="s">
        <v>18</v>
      </c>
      <c r="F65" s="7"/>
      <c r="G65" s="8" t="s">
        <v>86</v>
      </c>
      <c r="H65" s="2" t="s">
        <v>87</v>
      </c>
    </row>
    <row r="66" spans="2:8" ht="20.250000">
      <c r="B66" s="6">
        <v>57</v>
      </c>
      <c r="C66" s="64"/>
      <c r="D66" s="16" t="s">
        <v>206</v>
      </c>
      <c r="E66" s="6" t="s">
        <v>18</v>
      </c>
      <c r="F66" s="7"/>
      <c r="G66" s="8" t="s">
        <v>88</v>
      </c>
      <c r="H66" s="2" t="s">
        <v>89</v>
      </c>
    </row>
    <row r="67" spans="2:8" ht="20.250000">
      <c r="B67" s="6">
        <v>58</v>
      </c>
      <c r="C67" s="64"/>
      <c r="D67" s="16" t="s">
        <v>207</v>
      </c>
      <c r="E67" s="6" t="s">
        <v>2</v>
      </c>
      <c r="F67" s="7" t="s">
        <v>42</v>
      </c>
      <c r="G67" s="8" t="s">
        <v>90</v>
      </c>
      <c r="H67" s="2" t="s">
        <v>85</v>
      </c>
    </row>
    <row r="68" spans="2:8" ht="20.250000">
      <c r="B68" s="6">
        <v>59</v>
      </c>
      <c r="C68" s="64"/>
      <c r="D68" s="16" t="s">
        <v>208</v>
      </c>
      <c r="E68" s="6" t="s">
        <v>2</v>
      </c>
      <c r="F68" s="7" t="s">
        <v>45</v>
      </c>
      <c r="G68" s="8" t="s">
        <v>91</v>
      </c>
      <c r="H68" s="2" t="s">
        <v>362</v>
      </c>
    </row>
    <row r="69" spans="2:8" ht="20.250000">
      <c r="B69" s="6">
        <v>60</v>
      </c>
      <c r="C69" s="64"/>
      <c r="D69" s="16" t="s">
        <v>209</v>
      </c>
      <c r="E69" s="6" t="s">
        <v>2</v>
      </c>
      <c r="F69" s="7" t="s">
        <v>92</v>
      </c>
      <c r="G69" s="8" t="s">
        <v>93</v>
      </c>
      <c r="H69" s="24" t="s">
        <v>94</v>
      </c>
    </row>
    <row r="70" spans="2:8" ht="20.250000">
      <c r="B70" s="6">
        <v>61</v>
      </c>
      <c r="C70" s="64"/>
      <c r="D70" s="16" t="s">
        <v>210</v>
      </c>
      <c r="E70" s="6" t="s">
        <v>2</v>
      </c>
      <c r="F70" s="7" t="s">
        <v>20</v>
      </c>
      <c r="G70" s="8" t="s">
        <v>95</v>
      </c>
      <c r="H70" s="24" t="s">
        <v>248</v>
      </c>
    </row>
    <row r="71" spans="2:8" ht="20.250000">
      <c r="B71" s="6">
        <v>62</v>
      </c>
      <c r="C71" s="64"/>
      <c r="D71" s="16" t="s">
        <v>211</v>
      </c>
      <c r="E71" s="6" t="s">
        <v>2</v>
      </c>
      <c r="F71" s="7" t="s">
        <v>20</v>
      </c>
      <c r="G71" s="8" t="s">
        <v>96</v>
      </c>
      <c r="H71" s="24" t="s">
        <v>248</v>
      </c>
    </row>
    <row r="72" spans="2:8" ht="20.250000">
      <c r="B72" s="6">
        <v>63</v>
      </c>
      <c r="C72" s="64"/>
      <c r="D72" s="16" t="s">
        <v>212</v>
      </c>
      <c r="E72" s="6" t="s">
        <v>2</v>
      </c>
      <c r="F72" s="7" t="s">
        <v>50</v>
      </c>
      <c r="G72" s="8" t="s">
        <v>97</v>
      </c>
      <c r="H72" s="24" t="s">
        <v>85</v>
      </c>
    </row>
    <row r="73" spans="2:8" ht="20.250000">
      <c r="B73" s="6">
        <v>64</v>
      </c>
      <c r="C73" s="64"/>
      <c r="D73" s="16" t="s">
        <v>213</v>
      </c>
      <c r="E73" s="6" t="s">
        <v>2</v>
      </c>
      <c r="F73" s="7" t="s">
        <v>52</v>
      </c>
      <c r="G73" s="8" t="s">
        <v>98</v>
      </c>
      <c r="H73" s="24" t="s">
        <v>85</v>
      </c>
    </row>
    <row r="74" spans="2:8" ht="20.250000">
      <c r="B74" s="6">
        <v>65</v>
      </c>
      <c r="C74" s="64"/>
      <c r="D74" s="16" t="s">
        <v>214</v>
      </c>
      <c r="E74" s="6" t="s">
        <v>2</v>
      </c>
      <c r="F74" s="7" t="s">
        <v>52</v>
      </c>
      <c r="G74" s="8" t="s">
        <v>99</v>
      </c>
      <c r="H74" s="24" t="s">
        <v>363</v>
      </c>
    </row>
    <row r="75" spans="2:8" ht="20.250000">
      <c r="B75" s="6">
        <v>66</v>
      </c>
      <c r="C75" s="64"/>
      <c r="D75" s="16" t="s">
        <v>215</v>
      </c>
      <c r="E75" s="6" t="s">
        <v>2</v>
      </c>
      <c r="F75" s="7" t="s">
        <v>52</v>
      </c>
      <c r="G75" s="8" t="s">
        <v>100</v>
      </c>
      <c r="H75" s="24" t="s">
        <v>248</v>
      </c>
    </row>
    <row r="76" spans="2:8" ht="20.250000">
      <c r="B76" s="6">
        <v>67</v>
      </c>
      <c r="C76" s="64"/>
      <c r="D76" s="16" t="s">
        <v>216</v>
      </c>
      <c r="E76" s="6" t="s">
        <v>2</v>
      </c>
      <c r="F76" s="7" t="s">
        <v>55</v>
      </c>
      <c r="G76" s="8" t="s">
        <v>101</v>
      </c>
      <c r="H76" s="24" t="s">
        <v>83</v>
      </c>
    </row>
    <row r="77" spans="2:8" ht="20.250000">
      <c r="B77" s="6">
        <v>68</v>
      </c>
      <c r="C77" s="64"/>
      <c r="D77" s="16" t="s">
        <v>217</v>
      </c>
      <c r="E77" s="6" t="s">
        <v>2</v>
      </c>
      <c r="F77" s="7" t="s">
        <v>58</v>
      </c>
      <c r="G77" s="8" t="s">
        <v>102</v>
      </c>
      <c r="H77" s="24" t="s">
        <v>362</v>
      </c>
    </row>
    <row r="78" spans="2:8" ht="20.250000">
      <c r="B78" s="6">
        <v>69</v>
      </c>
      <c r="C78" s="64"/>
      <c r="D78" s="16" t="s">
        <v>313</v>
      </c>
      <c r="E78" s="6" t="s">
        <v>2</v>
      </c>
      <c r="F78" s="7" t="s">
        <v>61</v>
      </c>
      <c r="G78" s="8" t="s">
        <v>103</v>
      </c>
      <c r="H78" s="24" t="s">
        <v>87</v>
      </c>
    </row>
    <row r="79" spans="2:8" ht="20.250000">
      <c r="B79" s="6">
        <v>70</v>
      </c>
      <c r="C79" s="64"/>
      <c r="D79" s="16" t="s">
        <v>314</v>
      </c>
      <c r="E79" s="6" t="s">
        <v>2</v>
      </c>
      <c r="F79" s="7" t="s">
        <v>71</v>
      </c>
      <c r="G79" s="8" t="s">
        <v>104</v>
      </c>
      <c r="H79" s="24" t="s">
        <v>263</v>
      </c>
    </row>
    <row r="80" spans="2:8" ht="20.250000">
      <c r="B80" s="6">
        <v>71</v>
      </c>
      <c r="C80" s="64"/>
      <c r="D80" s="16" t="s">
        <v>344</v>
      </c>
      <c r="E80" s="21" t="s">
        <v>2</v>
      </c>
      <c r="F80" s="22" t="s">
        <v>312</v>
      </c>
      <c r="G80" s="25" t="s">
        <v>311</v>
      </c>
      <c r="H80" s="24" t="s">
        <v>245</v>
      </c>
    </row>
    <row r="81" spans="2:8" ht="20.250000">
      <c r="B81" s="6"/>
      <c r="C81" s="67" t="s">
        <v>262</v>
      </c>
      <c r="D81" s="67"/>
      <c r="E81" s="67"/>
      <c r="F81" s="67"/>
      <c r="G81" s="67"/>
      <c r="H81" s="24"/>
    </row>
    <row r="82" spans="2:8" ht="20.250000">
      <c r="B82" s="6">
        <v>72</v>
      </c>
      <c r="C82" s="68" t="s">
        <v>105</v>
      </c>
      <c r="D82" s="17" t="s">
        <v>218</v>
      </c>
      <c r="E82" s="6" t="s">
        <v>18</v>
      </c>
      <c r="F82" s="7"/>
      <c r="G82" s="8" t="s">
        <v>106</v>
      </c>
      <c r="H82" s="2" t="s">
        <v>107</v>
      </c>
    </row>
    <row r="83" spans="2:8" ht="20.250000">
      <c r="B83" s="6">
        <v>73</v>
      </c>
      <c r="C83" s="69"/>
      <c r="D83" s="17" t="s">
        <v>219</v>
      </c>
      <c r="E83" s="6" t="s">
        <v>18</v>
      </c>
      <c r="F83" s="7"/>
      <c r="G83" s="8" t="s">
        <v>108</v>
      </c>
      <c r="H83" s="2" t="s">
        <v>109</v>
      </c>
    </row>
    <row r="84" spans="2:8" ht="20.250000">
      <c r="B84" s="6">
        <v>74</v>
      </c>
      <c r="C84" s="69"/>
      <c r="D84" s="17" t="s">
        <v>220</v>
      </c>
      <c r="E84" s="6" t="s">
        <v>18</v>
      </c>
      <c r="F84" s="7"/>
      <c r="G84" s="8" t="s">
        <v>110</v>
      </c>
      <c r="H84" s="2" t="s">
        <v>364</v>
      </c>
    </row>
    <row r="85" spans="2:8" ht="21.000000" customHeight="1">
      <c r="B85" s="6">
        <v>75</v>
      </c>
      <c r="C85" s="69"/>
      <c r="D85" s="17" t="s">
        <v>221</v>
      </c>
      <c r="E85" s="6" t="s">
        <v>18</v>
      </c>
      <c r="F85" s="7"/>
      <c r="G85" s="8" t="s">
        <v>111</v>
      </c>
      <c r="H85" s="24" t="s">
        <v>315</v>
      </c>
    </row>
    <row r="86" spans="2:8" ht="20.250000">
      <c r="B86" s="6">
        <v>76</v>
      </c>
      <c r="C86" s="69"/>
      <c r="D86" s="17" t="s">
        <v>222</v>
      </c>
      <c r="E86" s="6" t="s">
        <v>18</v>
      </c>
      <c r="F86" s="7"/>
      <c r="G86" s="8" t="s">
        <v>113</v>
      </c>
      <c r="H86" s="24" t="s">
        <v>107</v>
      </c>
    </row>
    <row r="87" spans="2:8" ht="20.250000">
      <c r="B87" s="6">
        <v>77</v>
      </c>
      <c r="C87" s="69"/>
      <c r="D87" s="17" t="s">
        <v>223</v>
      </c>
      <c r="E87" s="6" t="s">
        <v>18</v>
      </c>
      <c r="F87" s="7"/>
      <c r="G87" s="8" t="s">
        <v>114</v>
      </c>
      <c r="H87" s="24" t="s">
        <v>115</v>
      </c>
    </row>
    <row r="88" spans="2:8" ht="21.000000" customHeight="1">
      <c r="B88" s="6">
        <v>78</v>
      </c>
      <c r="C88" s="69"/>
      <c r="D88" s="17" t="s">
        <v>224</v>
      </c>
      <c r="E88" s="6" t="s">
        <v>18</v>
      </c>
      <c r="F88" s="7"/>
      <c r="G88" s="8" t="s">
        <v>116</v>
      </c>
      <c r="H88" s="24" t="s">
        <v>248</v>
      </c>
    </row>
    <row r="89" spans="2:8" ht="20.250000">
      <c r="B89" s="6">
        <v>79</v>
      </c>
      <c r="C89" s="69"/>
      <c r="D89" s="17" t="s">
        <v>249</v>
      </c>
      <c r="E89" s="6" t="s">
        <v>2</v>
      </c>
      <c r="F89" s="7" t="s">
        <v>42</v>
      </c>
      <c r="G89" s="8" t="s">
        <v>119</v>
      </c>
      <c r="H89" s="24" t="s">
        <v>47</v>
      </c>
    </row>
    <row r="90" spans="2:8" ht="20.250000">
      <c r="B90" s="6">
        <v>80</v>
      </c>
      <c r="C90" s="69"/>
      <c r="D90" s="17" t="s">
        <v>225</v>
      </c>
      <c r="E90" s="6" t="s">
        <v>2</v>
      </c>
      <c r="F90" s="7" t="s">
        <v>92</v>
      </c>
      <c r="G90" s="8" t="s">
        <v>120</v>
      </c>
      <c r="H90" s="24" t="s">
        <v>112</v>
      </c>
    </row>
    <row r="91" spans="2:8" ht="21.000000" customHeight="1">
      <c r="B91" s="6">
        <v>81</v>
      </c>
      <c r="C91" s="69"/>
      <c r="D91" s="17" t="s">
        <v>250</v>
      </c>
      <c r="E91" s="6" t="s">
        <v>2</v>
      </c>
      <c r="F91" s="7" t="s">
        <v>20</v>
      </c>
      <c r="G91" s="8" t="s">
        <v>121</v>
      </c>
      <c r="H91" s="24" t="s">
        <v>310</v>
      </c>
    </row>
    <row r="92" spans="2:8" ht="20.250000">
      <c r="B92" s="6">
        <v>82</v>
      </c>
      <c r="C92" s="69"/>
      <c r="D92" s="17" t="s">
        <v>251</v>
      </c>
      <c r="E92" s="6" t="s">
        <v>2</v>
      </c>
      <c r="F92" s="7" t="s">
        <v>50</v>
      </c>
      <c r="G92" s="8" t="s">
        <v>122</v>
      </c>
      <c r="H92" s="24"/>
    </row>
    <row r="93" spans="2:8" ht="20.250000">
      <c r="B93" s="6">
        <v>83</v>
      </c>
      <c r="C93" s="69"/>
      <c r="D93" s="17" t="s">
        <v>252</v>
      </c>
      <c r="E93" s="6" t="s">
        <v>2</v>
      </c>
      <c r="F93" s="7" t="s">
        <v>50</v>
      </c>
      <c r="G93" s="8" t="s">
        <v>123</v>
      </c>
      <c r="H93" s="24" t="s">
        <v>299</v>
      </c>
    </row>
    <row r="94" spans="2:8" ht="20.250000">
      <c r="B94" s="6">
        <v>84</v>
      </c>
      <c r="C94" s="69"/>
      <c r="D94" s="17" t="s">
        <v>253</v>
      </c>
      <c r="E94" s="6" t="s">
        <v>2</v>
      </c>
      <c r="F94" s="7" t="s">
        <v>55</v>
      </c>
      <c r="G94" s="8" t="s">
        <v>124</v>
      </c>
      <c r="H94" s="24" t="s">
        <v>109</v>
      </c>
    </row>
    <row r="95" spans="2:8" ht="20.250000">
      <c r="B95" s="6">
        <v>85</v>
      </c>
      <c r="C95" s="69"/>
      <c r="D95" s="17" t="s">
        <v>254</v>
      </c>
      <c r="E95" s="6" t="s">
        <v>2</v>
      </c>
      <c r="F95" s="7" t="s">
        <v>55</v>
      </c>
      <c r="G95" s="8" t="s">
        <v>125</v>
      </c>
      <c r="H95" s="24" t="s">
        <v>112</v>
      </c>
    </row>
    <row r="96" spans="2:8" ht="21.000000" customHeight="1">
      <c r="B96" s="6">
        <v>86</v>
      </c>
      <c r="C96" s="69"/>
      <c r="D96" s="17" t="s">
        <v>255</v>
      </c>
      <c r="E96" s="6" t="s">
        <v>2</v>
      </c>
      <c r="F96" s="7" t="s">
        <v>31</v>
      </c>
      <c r="G96" s="8" t="s">
        <v>126</v>
      </c>
      <c r="H96" s="24" t="s">
        <v>112</v>
      </c>
    </row>
    <row r="97" spans="2:8" ht="20.250000">
      <c r="B97" s="6">
        <v>87</v>
      </c>
      <c r="C97" s="69"/>
      <c r="D97" s="17" t="s">
        <v>256</v>
      </c>
      <c r="E97" s="6" t="s">
        <v>2</v>
      </c>
      <c r="F97" s="7" t="s">
        <v>58</v>
      </c>
      <c r="G97" s="8" t="s">
        <v>127</v>
      </c>
      <c r="H97" s="24" t="s">
        <v>365</v>
      </c>
    </row>
    <row r="98" spans="2:8" ht="20.250000">
      <c r="B98" s="6">
        <v>88</v>
      </c>
      <c r="C98" s="69"/>
      <c r="D98" s="17" t="s">
        <v>257</v>
      </c>
      <c r="E98" s="6" t="s">
        <v>2</v>
      </c>
      <c r="F98" s="7" t="s">
        <v>61</v>
      </c>
      <c r="G98" s="8" t="s">
        <v>129</v>
      </c>
      <c r="H98" s="2" t="s">
        <v>109</v>
      </c>
    </row>
    <row r="99" spans="2:8" ht="20.250000">
      <c r="B99" s="6">
        <v>89</v>
      </c>
      <c r="C99" s="69"/>
      <c r="D99" s="17" t="s">
        <v>258</v>
      </c>
      <c r="E99" s="6" t="s">
        <v>2</v>
      </c>
      <c r="F99" s="7" t="s">
        <v>61</v>
      </c>
      <c r="G99" s="8" t="s">
        <v>130</v>
      </c>
      <c r="H99" s="2" t="s">
        <v>107</v>
      </c>
    </row>
    <row r="100" spans="2:8" ht="20.250000">
      <c r="B100" s="6">
        <v>90</v>
      </c>
      <c r="C100" s="69"/>
      <c r="D100" s="17" t="s">
        <v>259</v>
      </c>
      <c r="E100" s="6" t="s">
        <v>2</v>
      </c>
      <c r="F100" s="7" t="s">
        <v>131</v>
      </c>
      <c r="G100" s="8" t="s">
        <v>132</v>
      </c>
      <c r="H100" s="2" t="s">
        <v>128</v>
      </c>
    </row>
    <row r="101" spans="2:8" ht="21.000000" customHeight="1">
      <c r="B101" s="6">
        <v>91</v>
      </c>
      <c r="C101" s="69"/>
      <c r="D101" s="17" t="s">
        <v>260</v>
      </c>
      <c r="E101" s="6" t="s">
        <v>2</v>
      </c>
      <c r="F101" s="7" t="s">
        <v>71</v>
      </c>
      <c r="G101" s="8" t="s">
        <v>133</v>
      </c>
      <c r="H101" s="2" t="s">
        <v>364</v>
      </c>
    </row>
    <row r="102" spans="2:8" ht="20.250000">
      <c r="B102" s="6">
        <v>92</v>
      </c>
      <c r="C102" s="69"/>
      <c r="D102" s="17" t="s">
        <v>261</v>
      </c>
      <c r="E102" s="6" t="s">
        <v>2</v>
      </c>
      <c r="F102" s="7" t="s">
        <v>74</v>
      </c>
      <c r="G102" s="8" t="s">
        <v>134</v>
      </c>
      <c r="H102" s="2" t="s">
        <v>364</v>
      </c>
    </row>
    <row r="103" spans="2:8" ht="20.250000">
      <c r="B103" s="6"/>
      <c r="C103" s="52" t="s">
        <v>294</v>
      </c>
      <c r="D103" s="52"/>
      <c r="E103" s="52"/>
      <c r="F103" s="52"/>
      <c r="G103" s="52"/>
      <c r="H103" s="2"/>
    </row>
    <row r="104" spans="2:8" ht="20.250000">
      <c r="B104" s="6">
        <v>93</v>
      </c>
      <c r="C104" s="70" t="s">
        <v>295</v>
      </c>
      <c r="D104" s="18" t="s">
        <v>226</v>
      </c>
      <c r="E104" s="6" t="s">
        <v>6</v>
      </c>
      <c r="F104" s="7"/>
      <c r="G104" s="8" t="s">
        <v>135</v>
      </c>
      <c r="H104" s="2" t="s">
        <v>22</v>
      </c>
    </row>
    <row r="105" spans="2:8" ht="20.250000">
      <c r="B105" s="6">
        <v>94</v>
      </c>
      <c r="C105" s="71"/>
      <c r="D105" s="18" t="s">
        <v>227</v>
      </c>
      <c r="E105" s="6" t="s">
        <v>9</v>
      </c>
      <c r="F105" s="7"/>
      <c r="G105" s="8" t="s">
        <v>359</v>
      </c>
      <c r="H105" s="2" t="s">
        <v>136</v>
      </c>
    </row>
    <row r="106" spans="2:8" ht="20.250000">
      <c r="B106" s="6">
        <v>95</v>
      </c>
      <c r="C106" s="71"/>
      <c r="D106" s="18" t="s">
        <v>228</v>
      </c>
      <c r="E106" s="6" t="s">
        <v>9</v>
      </c>
      <c r="F106" s="7"/>
      <c r="G106" s="8" t="s">
        <v>345</v>
      </c>
      <c r="H106" s="2" t="s">
        <v>137</v>
      </c>
    </row>
    <row r="107" spans="2:8" ht="21.000000" customHeight="1">
      <c r="B107" s="6">
        <v>96</v>
      </c>
      <c r="C107" s="71"/>
      <c r="D107" s="18" t="s">
        <v>229</v>
      </c>
      <c r="E107" s="6" t="s">
        <v>18</v>
      </c>
      <c r="F107" s="7"/>
      <c r="G107" s="8" t="s">
        <v>346</v>
      </c>
      <c r="H107" s="2" t="s">
        <v>137</v>
      </c>
    </row>
    <row r="108" spans="2:8" ht="20.250000">
      <c r="B108" s="6">
        <v>97</v>
      </c>
      <c r="C108" s="71"/>
      <c r="D108" s="18" t="s">
        <v>230</v>
      </c>
      <c r="E108" s="6" t="s">
        <v>18</v>
      </c>
      <c r="F108" s="7"/>
      <c r="G108" s="8" t="s">
        <v>347</v>
      </c>
      <c r="H108" s="2" t="s">
        <v>137</v>
      </c>
    </row>
    <row r="109" spans="2:8" ht="20.250000">
      <c r="B109" s="6">
        <v>98</v>
      </c>
      <c r="C109" s="71"/>
      <c r="D109" s="18" t="s">
        <v>231</v>
      </c>
      <c r="E109" s="6" t="s">
        <v>18</v>
      </c>
      <c r="F109" s="7"/>
      <c r="G109" s="8" t="s">
        <v>348</v>
      </c>
      <c r="H109" s="2" t="s">
        <v>136</v>
      </c>
    </row>
    <row r="110" spans="2:8" ht="20.250000">
      <c r="B110" s="6">
        <v>99</v>
      </c>
      <c r="C110" s="71"/>
      <c r="D110" s="18" t="s">
        <v>232</v>
      </c>
      <c r="E110" s="6" t="s">
        <v>18</v>
      </c>
      <c r="F110" s="7"/>
      <c r="G110" s="8" t="s">
        <v>349</v>
      </c>
      <c r="H110" s="2" t="s">
        <v>137</v>
      </c>
    </row>
    <row r="111" spans="2:8" ht="20.250000">
      <c r="B111" s="6">
        <v>100</v>
      </c>
      <c r="C111" s="71"/>
      <c r="D111" s="18" t="s">
        <v>233</v>
      </c>
      <c r="E111" s="6" t="s">
        <v>18</v>
      </c>
      <c r="F111" s="7"/>
      <c r="G111" s="8" t="s">
        <v>350</v>
      </c>
      <c r="H111" s="2" t="s">
        <v>137</v>
      </c>
    </row>
    <row r="112" spans="2:8" ht="21.000000" customHeight="1">
      <c r="B112" s="6">
        <v>101</v>
      </c>
      <c r="C112" s="71"/>
      <c r="D112" s="18" t="s">
        <v>234</v>
      </c>
      <c r="E112" s="6" t="s">
        <v>18</v>
      </c>
      <c r="F112" s="7"/>
      <c r="G112" s="8" t="s">
        <v>351</v>
      </c>
      <c r="H112" s="2" t="s">
        <v>138</v>
      </c>
    </row>
    <row r="113" spans="2:8" ht="20.250000">
      <c r="B113" s="6">
        <v>102</v>
      </c>
      <c r="C113" s="71"/>
      <c r="D113" s="18" t="s">
        <v>235</v>
      </c>
      <c r="E113" s="6" t="s">
        <v>18</v>
      </c>
      <c r="F113" s="7"/>
      <c r="G113" s="8" t="s">
        <v>352</v>
      </c>
      <c r="H113" s="24" t="s">
        <v>138</v>
      </c>
    </row>
    <row r="114" spans="2:8" ht="21.000000" customHeight="1">
      <c r="B114" s="6">
        <v>103</v>
      </c>
      <c r="C114" s="71"/>
      <c r="D114" s="18" t="s">
        <v>236</v>
      </c>
      <c r="E114" s="6" t="s">
        <v>18</v>
      </c>
      <c r="F114" s="7"/>
      <c r="G114" s="8" t="s">
        <v>353</v>
      </c>
      <c r="H114" s="24" t="s">
        <v>138</v>
      </c>
    </row>
    <row r="115" spans="2:8" ht="20.250000">
      <c r="B115" s="6">
        <v>104</v>
      </c>
      <c r="C115" s="71"/>
      <c r="D115" s="18" t="s">
        <v>237</v>
      </c>
      <c r="E115" s="6" t="s">
        <v>18</v>
      </c>
      <c r="F115" s="7"/>
      <c r="G115" s="8" t="s">
        <v>354</v>
      </c>
      <c r="H115" s="24" t="s">
        <v>138</v>
      </c>
    </row>
    <row r="116" spans="2:8" ht="20.250000">
      <c r="B116" s="6">
        <v>105</v>
      </c>
      <c r="C116" s="71"/>
      <c r="D116" s="18" t="s">
        <v>238</v>
      </c>
      <c r="E116" s="6" t="s">
        <v>2</v>
      </c>
      <c r="F116" s="7" t="s">
        <v>20</v>
      </c>
      <c r="G116" s="8" t="s">
        <v>355</v>
      </c>
      <c r="H116" s="24" t="s">
        <v>136</v>
      </c>
    </row>
    <row r="117" spans="2:8" ht="20.250000">
      <c r="B117" s="6">
        <v>106</v>
      </c>
      <c r="C117" s="71"/>
      <c r="D117" s="18" t="s">
        <v>239</v>
      </c>
      <c r="E117" s="6" t="s">
        <v>2</v>
      </c>
      <c r="F117" s="7" t="s">
        <v>50</v>
      </c>
      <c r="G117" s="8" t="s">
        <v>139</v>
      </c>
      <c r="H117" s="24" t="s">
        <v>369</v>
      </c>
    </row>
    <row r="118" spans="2:8" ht="21.000000" customHeight="1">
      <c r="B118" s="6">
        <v>107</v>
      </c>
      <c r="C118" s="71"/>
      <c r="D118" s="18" t="s">
        <v>265</v>
      </c>
      <c r="E118" s="6" t="s">
        <v>2</v>
      </c>
      <c r="F118" s="7" t="s">
        <v>50</v>
      </c>
      <c r="G118" s="8" t="s">
        <v>140</v>
      </c>
      <c r="H118" s="24" t="s">
        <v>137</v>
      </c>
    </row>
    <row r="119" spans="2:8" ht="20.250000">
      <c r="B119" s="6">
        <v>108</v>
      </c>
      <c r="C119" s="71"/>
      <c r="D119" s="18" t="s">
        <v>266</v>
      </c>
      <c r="E119" s="6" t="s">
        <v>2</v>
      </c>
      <c r="F119" s="7" t="s">
        <v>58</v>
      </c>
      <c r="G119" s="8" t="s">
        <v>141</v>
      </c>
      <c r="H119" s="24" t="s">
        <v>137</v>
      </c>
    </row>
    <row r="120" spans="2:8" ht="20.250000">
      <c r="B120" s="6">
        <v>109</v>
      </c>
      <c r="C120" s="71"/>
      <c r="D120" s="18" t="s">
        <v>267</v>
      </c>
      <c r="E120" s="6" t="s">
        <v>2</v>
      </c>
      <c r="F120" s="7" t="s">
        <v>64</v>
      </c>
      <c r="G120" s="8" t="s">
        <v>142</v>
      </c>
      <c r="H120" s="24" t="s">
        <v>143</v>
      </c>
    </row>
    <row r="121" spans="2:8" ht="20.250000">
      <c r="B121" s="6">
        <v>110</v>
      </c>
      <c r="C121" s="71"/>
      <c r="D121" s="18" t="s">
        <v>268</v>
      </c>
      <c r="E121" s="6" t="s">
        <v>2</v>
      </c>
      <c r="F121" s="7" t="s">
        <v>64</v>
      </c>
      <c r="G121" s="8" t="s">
        <v>144</v>
      </c>
      <c r="H121" s="24" t="s">
        <v>310</v>
      </c>
    </row>
    <row r="122" spans="2:8" ht="21.000000" customHeight="1">
      <c r="B122" s="6">
        <v>111</v>
      </c>
      <c r="C122" s="71"/>
      <c r="D122" s="18" t="s">
        <v>269</v>
      </c>
      <c r="E122" s="6" t="s">
        <v>2</v>
      </c>
      <c r="F122" s="7" t="s">
        <v>131</v>
      </c>
      <c r="G122" s="8" t="s">
        <v>145</v>
      </c>
      <c r="H122" s="24" t="s">
        <v>137</v>
      </c>
    </row>
    <row r="123" spans="2:8" ht="20.250000">
      <c r="B123" s="6">
        <v>112</v>
      </c>
      <c r="C123" s="71"/>
      <c r="D123" s="18" t="s">
        <v>270</v>
      </c>
      <c r="E123" s="6" t="s">
        <v>2</v>
      </c>
      <c r="F123" s="7" t="s">
        <v>71</v>
      </c>
      <c r="G123" s="8" t="s">
        <v>146</v>
      </c>
      <c r="H123" s="24" t="s">
        <v>370</v>
      </c>
    </row>
    <row r="124" spans="2:8" ht="20.250000">
      <c r="B124" s="6">
        <v>113</v>
      </c>
      <c r="C124" s="71"/>
      <c r="D124" s="18" t="s">
        <v>271</v>
      </c>
      <c r="E124" s="6" t="s">
        <v>2</v>
      </c>
      <c r="F124" s="7" t="s">
        <v>71</v>
      </c>
      <c r="G124" s="8" t="s">
        <v>147</v>
      </c>
      <c r="H124" s="24" t="s">
        <v>148</v>
      </c>
    </row>
    <row r="125" spans="2:8" ht="20.250000">
      <c r="B125" s="6">
        <v>114</v>
      </c>
      <c r="C125" s="71"/>
      <c r="D125" s="18" t="s">
        <v>272</v>
      </c>
      <c r="E125" s="6" t="s">
        <v>2</v>
      </c>
      <c r="F125" s="7" t="s">
        <v>74</v>
      </c>
      <c r="G125" s="8" t="s">
        <v>149</v>
      </c>
      <c r="H125" s="24" t="s">
        <v>369</v>
      </c>
    </row>
    <row r="126" spans="2:8" ht="20.250000">
      <c r="B126" s="6"/>
      <c r="C126" s="53" t="s">
        <v>293</v>
      </c>
      <c r="D126" s="53"/>
      <c r="E126" s="53"/>
      <c r="F126" s="53"/>
      <c r="G126" s="53"/>
      <c r="H126" s="24"/>
    </row>
    <row r="127" spans="2:8" ht="20.250000">
      <c r="B127" s="6">
        <v>115</v>
      </c>
      <c r="C127" s="74" t="s">
        <v>150</v>
      </c>
      <c r="D127" s="19" t="s">
        <v>240</v>
      </c>
      <c r="E127" s="6" t="s">
        <v>9</v>
      </c>
      <c r="F127" s="7"/>
      <c r="G127" s="8" t="s">
        <v>151</v>
      </c>
      <c r="H127" s="2" t="s">
        <v>152</v>
      </c>
    </row>
    <row r="128" spans="2:8" ht="20.250000">
      <c r="B128" s="6">
        <v>116</v>
      </c>
      <c r="C128" s="75"/>
      <c r="D128" s="19" t="s">
        <v>241</v>
      </c>
      <c r="E128" s="6" t="s">
        <v>9</v>
      </c>
      <c r="F128" s="7"/>
      <c r="G128" s="8" t="s">
        <v>153</v>
      </c>
      <c r="H128" s="24" t="s">
        <v>309</v>
      </c>
    </row>
    <row r="129" spans="2:8" ht="20.250000">
      <c r="B129" s="6">
        <v>117</v>
      </c>
      <c r="C129" s="75"/>
      <c r="D129" s="19" t="s">
        <v>242</v>
      </c>
      <c r="E129" s="6" t="s">
        <v>9</v>
      </c>
      <c r="F129" s="7"/>
      <c r="G129" s="8" t="s">
        <v>277</v>
      </c>
      <c r="H129" s="24" t="s">
        <v>366</v>
      </c>
    </row>
    <row r="130" spans="2:8" ht="20.250000">
      <c r="B130" s="6">
        <v>118</v>
      </c>
      <c r="C130" s="75"/>
      <c r="D130" s="19" t="s">
        <v>243</v>
      </c>
      <c r="E130" s="6" t="s">
        <v>279</v>
      </c>
      <c r="F130" s="7"/>
      <c r="G130" s="8" t="s">
        <v>278</v>
      </c>
      <c r="H130" s="24" t="s">
        <v>280</v>
      </c>
    </row>
    <row r="131" spans="2:8" ht="20.250000">
      <c r="B131" s="6">
        <v>119</v>
      </c>
      <c r="C131" s="75"/>
      <c r="D131" s="19" t="s">
        <v>244</v>
      </c>
      <c r="E131" s="6" t="s">
        <v>9</v>
      </c>
      <c r="F131" s="7"/>
      <c r="G131" s="8" t="s">
        <v>154</v>
      </c>
      <c r="H131" s="24" t="s">
        <v>309</v>
      </c>
    </row>
    <row r="132" spans="2:8" ht="20.250000">
      <c r="B132" s="6">
        <v>120</v>
      </c>
      <c r="C132" s="75"/>
      <c r="D132" s="19" t="s">
        <v>273</v>
      </c>
      <c r="E132" s="6" t="s">
        <v>9</v>
      </c>
      <c r="F132" s="7"/>
      <c r="G132" s="8" t="s">
        <v>156</v>
      </c>
      <c r="H132" s="24" t="s">
        <v>367</v>
      </c>
    </row>
    <row r="133" spans="2:8" ht="20.250000">
      <c r="B133" s="6">
        <v>121</v>
      </c>
      <c r="C133" s="75"/>
      <c r="D133" s="19" t="s">
        <v>274</v>
      </c>
      <c r="E133" s="6" t="s">
        <v>9</v>
      </c>
      <c r="F133" s="7"/>
      <c r="G133" s="8" t="s">
        <v>316</v>
      </c>
      <c r="H133" s="24" t="s">
        <v>368</v>
      </c>
    </row>
    <row r="134" spans="2:8" ht="20.250000">
      <c r="B134" s="6">
        <v>122</v>
      </c>
      <c r="C134" s="75"/>
      <c r="D134" s="19" t="s">
        <v>275</v>
      </c>
      <c r="E134" s="6" t="s">
        <v>9</v>
      </c>
      <c r="F134" s="7"/>
      <c r="G134" s="8" t="s">
        <v>158</v>
      </c>
      <c r="H134" s="2" t="s">
        <v>157</v>
      </c>
    </row>
    <row r="135" spans="2:8" ht="20.250000">
      <c r="B135" s="6">
        <v>123</v>
      </c>
      <c r="C135" s="75"/>
      <c r="D135" s="19" t="s">
        <v>281</v>
      </c>
      <c r="E135" s="6" t="s">
        <v>9</v>
      </c>
      <c r="F135" s="7"/>
      <c r="G135" s="8" t="s">
        <v>163</v>
      </c>
      <c r="H135" s="2" t="s">
        <v>164</v>
      </c>
    </row>
    <row r="136" spans="2:8" ht="20.250000">
      <c r="B136" s="42">
        <v>124</v>
      </c>
      <c r="C136" s="75"/>
      <c r="D136" s="41" t="s">
        <v>282</v>
      </c>
      <c r="E136" s="42" t="s">
        <v>9</v>
      </c>
      <c r="F136" s="40"/>
      <c r="G136" s="43" t="s">
        <v>372</v>
      </c>
      <c r="H136" s="2" t="s">
        <v>164</v>
      </c>
    </row>
    <row r="137" spans="2:8" ht="20.250000">
      <c r="B137" s="42">
        <v>125</v>
      </c>
      <c r="C137" s="75"/>
      <c r="D137" s="41" t="s">
        <v>283</v>
      </c>
      <c r="E137" s="42" t="s">
        <v>9</v>
      </c>
      <c r="F137" s="40"/>
      <c r="G137" s="43" t="s">
        <v>386</v>
      </c>
      <c r="H137" s="2" t="s">
        <v>300</v>
      </c>
    </row>
    <row r="138" spans="2:8" ht="17.250000">
      <c r="B138" s="45"/>
      <c r="C138" s="75"/>
      <c r="D138" s="46"/>
      <c r="E138" s="45"/>
      <c r="F138" s="47"/>
      <c r="G138" s="48"/>
      <c r="H138" s="2" t="s">
        <v>310</v>
      </c>
    </row>
    <row r="139" spans="2:8" ht="20.250000">
      <c r="B139" s="6">
        <v>126</v>
      </c>
      <c r="C139" s="75"/>
      <c r="D139" s="19" t="s">
        <v>284</v>
      </c>
      <c r="E139" s="6" t="s">
        <v>9</v>
      </c>
      <c r="F139" s="7"/>
      <c r="G139" s="8" t="s">
        <v>165</v>
      </c>
      <c r="H139" s="2" t="s">
        <v>308</v>
      </c>
    </row>
    <row r="140" spans="2:8" ht="20.250000">
      <c r="B140" s="6">
        <v>127</v>
      </c>
      <c r="C140" s="75"/>
      <c r="D140" s="19" t="s">
        <v>276</v>
      </c>
      <c r="E140" s="6" t="s">
        <v>9</v>
      </c>
      <c r="F140" s="7"/>
      <c r="G140" s="8" t="s">
        <v>166</v>
      </c>
      <c r="H140" s="2" t="s">
        <v>17</v>
      </c>
    </row>
    <row r="141" spans="2:8" ht="20.250000">
      <c r="B141" s="6">
        <v>128</v>
      </c>
      <c r="C141" s="75"/>
      <c r="D141" s="19" t="s">
        <v>285</v>
      </c>
      <c r="E141" s="6" t="s">
        <v>9</v>
      </c>
      <c r="F141" s="7"/>
      <c r="G141" s="8" t="s">
        <v>167</v>
      </c>
      <c r="H141" s="2" t="s">
        <v>17</v>
      </c>
    </row>
    <row r="142" spans="2:8" ht="20.250000">
      <c r="B142" s="6">
        <v>129</v>
      </c>
      <c r="C142" s="75"/>
      <c r="D142" s="19" t="s">
        <v>286</v>
      </c>
      <c r="E142" s="6" t="s">
        <v>9</v>
      </c>
      <c r="F142" s="7"/>
      <c r="G142" s="8" t="s">
        <v>168</v>
      </c>
      <c r="H142" s="2" t="s">
        <v>169</v>
      </c>
    </row>
    <row r="143" spans="2:8" ht="20.250000">
      <c r="B143" s="6">
        <v>130</v>
      </c>
      <c r="C143" s="75"/>
      <c r="D143" s="19" t="s">
        <v>287</v>
      </c>
      <c r="E143" s="6" t="s">
        <v>9</v>
      </c>
      <c r="F143" s="7"/>
      <c r="G143" s="8" t="s">
        <v>170</v>
      </c>
      <c r="H143" s="2" t="s">
        <v>169</v>
      </c>
    </row>
    <row r="144" spans="2:8" ht="20.250000">
      <c r="B144" s="6">
        <v>131</v>
      </c>
      <c r="C144" s="75"/>
      <c r="D144" s="19" t="s">
        <v>288</v>
      </c>
      <c r="E144" s="6" t="s">
        <v>18</v>
      </c>
      <c r="F144" s="7"/>
      <c r="G144" s="8" t="s">
        <v>159</v>
      </c>
      <c r="H144" s="2" t="s">
        <v>152</v>
      </c>
    </row>
    <row r="145" spans="2:8" ht="20.250000">
      <c r="B145" s="6">
        <v>132</v>
      </c>
      <c r="C145" s="75"/>
      <c r="D145" s="19" t="s">
        <v>289</v>
      </c>
      <c r="E145" s="6" t="s">
        <v>18</v>
      </c>
      <c r="F145" s="7"/>
      <c r="G145" s="8" t="s">
        <v>160</v>
      </c>
      <c r="H145" s="2" t="s">
        <v>152</v>
      </c>
    </row>
    <row r="146" spans="2:8" ht="20.250000">
      <c r="B146" s="6">
        <v>133</v>
      </c>
      <c r="C146" s="75"/>
      <c r="D146" s="19" t="s">
        <v>290</v>
      </c>
      <c r="E146" s="6" t="s">
        <v>18</v>
      </c>
      <c r="F146" s="7"/>
      <c r="G146" s="8" t="s">
        <v>161</v>
      </c>
      <c r="H146" s="2" t="s">
        <v>155</v>
      </c>
    </row>
    <row r="147" spans="2:8" ht="20.250000">
      <c r="B147" s="6">
        <v>134</v>
      </c>
      <c r="C147" s="75"/>
      <c r="D147" s="19" t="s">
        <v>291</v>
      </c>
      <c r="E147" s="6" t="s">
        <v>2</v>
      </c>
      <c r="F147" s="7" t="s">
        <v>61</v>
      </c>
      <c r="G147" s="8" t="s">
        <v>162</v>
      </c>
      <c r="H147" s="2" t="s">
        <v>152</v>
      </c>
    </row>
    <row r="148" spans="2:8" ht="20.250000">
      <c r="B148" s="6">
        <v>135</v>
      </c>
      <c r="C148" s="76"/>
      <c r="D148" s="19" t="s">
        <v>292</v>
      </c>
      <c r="E148" s="6" t="s">
        <v>2</v>
      </c>
      <c r="F148" s="7" t="s">
        <v>52</v>
      </c>
      <c r="G148" s="8" t="s">
        <v>171</v>
      </c>
      <c r="H148" s="2" t="s">
        <v>155</v>
      </c>
    </row>
    <row r="149" spans="2:8" ht="20.250000">
      <c r="B149" s="6"/>
      <c r="C149" s="73" t="s">
        <v>297</v>
      </c>
      <c r="D149" s="73"/>
      <c r="E149" s="73"/>
      <c r="F149" s="73"/>
      <c r="G149" s="73"/>
      <c r="H149" s="2"/>
    </row>
    <row r="150" spans="2:8" ht="20.250000">
      <c r="B150" s="6">
        <v>136</v>
      </c>
      <c r="C150" s="61" t="s">
        <v>298</v>
      </c>
      <c r="D150" s="20" t="s">
        <v>301</v>
      </c>
      <c r="E150" s="6" t="s">
        <v>18</v>
      </c>
      <c r="F150" s="7"/>
      <c r="G150" s="8" t="s">
        <v>172</v>
      </c>
      <c r="H150" s="2" t="s">
        <v>173</v>
      </c>
    </row>
    <row r="151" spans="2:8" ht="20.250000">
      <c r="B151" s="6">
        <v>137</v>
      </c>
      <c r="C151" s="62"/>
      <c r="D151" s="20" t="s">
        <v>302</v>
      </c>
      <c r="E151" s="6" t="s">
        <v>18</v>
      </c>
      <c r="F151" s="7"/>
      <c r="G151" s="8" t="s">
        <v>174</v>
      </c>
      <c r="H151" s="2" t="s">
        <v>175</v>
      </c>
    </row>
    <row r="152" spans="2:8" ht="20.250000">
      <c r="B152" s="6">
        <v>138</v>
      </c>
      <c r="C152" s="62"/>
      <c r="D152" s="20" t="s">
        <v>303</v>
      </c>
      <c r="E152" s="6" t="s">
        <v>18</v>
      </c>
      <c r="F152" s="7"/>
      <c r="G152" s="8" t="s">
        <v>176</v>
      </c>
      <c r="H152" s="2" t="s">
        <v>94</v>
      </c>
    </row>
    <row r="153" spans="2:8" ht="20.250000">
      <c r="B153" s="6">
        <v>139</v>
      </c>
      <c r="C153" s="62"/>
      <c r="D153" s="20" t="s">
        <v>304</v>
      </c>
      <c r="E153" s="6" t="s">
        <v>18</v>
      </c>
      <c r="F153" s="7"/>
      <c r="G153" s="8" t="s">
        <v>177</v>
      </c>
      <c r="H153" s="2" t="s">
        <v>175</v>
      </c>
    </row>
    <row r="154" spans="2:8" ht="20.250000">
      <c r="B154" s="6">
        <v>140</v>
      </c>
      <c r="C154" s="62"/>
      <c r="D154" s="20" t="s">
        <v>305</v>
      </c>
      <c r="E154" s="6" t="s">
        <v>18</v>
      </c>
      <c r="F154" s="7"/>
      <c r="G154" s="8" t="s">
        <v>178</v>
      </c>
      <c r="H154" s="2" t="s">
        <v>179</v>
      </c>
    </row>
    <row r="155" spans="2:8" ht="20.250000">
      <c r="B155" s="6">
        <v>141</v>
      </c>
      <c r="C155" s="62"/>
      <c r="D155" s="20" t="s">
        <v>306</v>
      </c>
      <c r="E155" s="6" t="s">
        <v>18</v>
      </c>
      <c r="F155" s="7"/>
      <c r="G155" s="8" t="s">
        <v>180</v>
      </c>
      <c r="H155" s="2" t="s">
        <v>179</v>
      </c>
    </row>
    <row r="156" spans="2:8" ht="20.250000">
      <c r="B156" s="6">
        <v>142</v>
      </c>
      <c r="C156" s="62"/>
      <c r="D156" s="20" t="s">
        <v>307</v>
      </c>
      <c r="E156" s="6" t="s">
        <v>18</v>
      </c>
      <c r="F156" s="7"/>
      <c r="G156" s="8" t="s">
        <v>117</v>
      </c>
      <c r="H156" s="2" t="s">
        <v>118</v>
      </c>
    </row>
  </sheetData>
  <autoFilter ref="B4:H156"/>
  <mergeCells count="36">
    <mergeCell ref="B2:H3"/>
    <mergeCell ref="C5:G5"/>
    <mergeCell ref="C6:C13"/>
    <mergeCell ref="M9:M11"/>
    <mergeCell ref="M13:M14"/>
    <mergeCell ref="C14:G14"/>
    <mergeCell ref="C15:C25"/>
    <mergeCell ref="M16:M17"/>
    <mergeCell ref="M19:M22"/>
    <mergeCell ref="M24:M26"/>
    <mergeCell ref="C26:G26"/>
    <mergeCell ref="C27:C58"/>
    <mergeCell ref="M28:M32"/>
    <mergeCell ref="M34:M37"/>
    <mergeCell ref="M41:M43"/>
    <mergeCell ref="M45:M46"/>
    <mergeCell ref="B51:B52"/>
    <mergeCell ref="D51:D52"/>
    <mergeCell ref="E51:E52"/>
    <mergeCell ref="F51:F52"/>
    <mergeCell ref="G51:G52"/>
    <mergeCell ref="C59:G59"/>
    <mergeCell ref="C60:C80"/>
    <mergeCell ref="C81:G81"/>
    <mergeCell ref="C82:C102"/>
    <mergeCell ref="C103:G103"/>
    <mergeCell ref="C104:C125"/>
    <mergeCell ref="C126:G126"/>
    <mergeCell ref="C127:C148"/>
    <mergeCell ref="B137:B138"/>
    <mergeCell ref="D137:D138"/>
    <mergeCell ref="E137:E138"/>
    <mergeCell ref="F137:F138"/>
    <mergeCell ref="G137:G138"/>
    <mergeCell ref="C149:G149"/>
    <mergeCell ref="C150:C156"/>
  </mergeCells>
  <phoneticPr fontId="1" type="noConversion"/>
  <pageMargins left="0.25" right="0.25" top="0.75" bottom="0.75" header="0.30" footer="0.30"/>
  <pageSetup paperSize="9" scale="75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K2:V7"/>
  <sheetViews>
    <sheetView topLeftCell="B1" workbookViewId="0">
      <selection activeCell="K3" sqref="K3:K7"/>
    </sheetView>
  </sheetViews>
  <sheetFormatPr defaultRowHeight="16.500000"/>
  <sheetData>
    <row r="2" spans="11:22">
      <c r="K2" s="27" t="s">
        <v>387</v>
      </c>
      <c r="L2" s="28" t="s">
        <v>388</v>
      </c>
      <c r="M2" s="28" t="s">
        <v>389</v>
      </c>
      <c r="N2" s="28" t="s">
        <v>390</v>
      </c>
      <c r="O2" s="28" t="s">
        <v>391</v>
      </c>
      <c r="P2" s="28">
        <v>2025</v>
      </c>
      <c r="Q2" s="28">
        <v>2026</v>
      </c>
      <c r="R2" s="28" t="s">
        <v>392</v>
      </c>
      <c r="S2" s="28" t="s">
        <v>393</v>
      </c>
      <c r="T2" s="28" t="s">
        <v>394</v>
      </c>
      <c r="U2" s="28"/>
      <c r="V2" s="28"/>
    </row>
    <row r="3" spans="11:22">
      <c r="K3" s="79" t="s">
        <v>395</v>
      </c>
      <c r="L3" s="29" t="s">
        <v>389</v>
      </c>
      <c r="M3" s="30"/>
      <c r="N3" s="30"/>
      <c r="O3" s="30"/>
      <c r="P3" s="30"/>
      <c r="Q3" s="30"/>
      <c r="R3" s="31"/>
      <c r="S3" s="32" t="s">
        <v>8</v>
      </c>
      <c r="T3" s="33" t="str">
        <f>IF(N3+O3+R3=M3,"O","X")</f>
        <v>O</v>
      </c>
      <c r="U3" s="33" t="str">
        <f>IF(SUM(P3:Q3)=O3,"O","X")</f>
        <v>O</v>
      </c>
      <c r="V3" s="33" t="str">
        <f>IF(M3=M4+M5+M6+M7,"O","X")</f>
        <v>O</v>
      </c>
    </row>
    <row r="4" spans="11:22">
      <c r="K4" s="79"/>
      <c r="L4" s="34" t="s">
        <v>396</v>
      </c>
      <c r="M4" s="35"/>
      <c r="N4" s="35"/>
      <c r="O4" s="35"/>
      <c r="P4" s="35"/>
      <c r="Q4" s="35"/>
      <c r="R4" s="36"/>
      <c r="S4" s="32" t="str">
        <f>S3</f>
        <v>지역경제과</v>
      </c>
      <c r="T4" s="33" t="str">
        <f>IF(N4+O4+R4=M4,"O","X")</f>
        <v>O</v>
      </c>
      <c r="U4" s="33" t="str">
        <f>IF(SUM(P4:Q4)=O4,"O","X")</f>
        <v>O</v>
      </c>
      <c r="V4" s="33"/>
    </row>
    <row r="5" spans="11:22">
      <c r="K5" s="79"/>
      <c r="L5" s="34" t="s">
        <v>397</v>
      </c>
      <c r="M5" s="35"/>
      <c r="N5" s="35"/>
      <c r="O5" s="35"/>
      <c r="P5" s="35"/>
      <c r="Q5" s="35"/>
      <c r="R5" s="36"/>
      <c r="S5" s="32" t="str">
        <f>S4</f>
        <v>지역경제과</v>
      </c>
      <c r="T5" s="33" t="str">
        <f>IF(N5+O5+R5=M5,"O","X")</f>
        <v>O</v>
      </c>
      <c r="U5" s="33" t="str">
        <f>IF(SUM(P5:Q5)=O5,"O","X")</f>
        <v>O</v>
      </c>
      <c r="V5" s="33"/>
    </row>
    <row r="6" spans="11:22">
      <c r="K6" s="79"/>
      <c r="L6" s="34" t="s">
        <v>398</v>
      </c>
      <c r="M6" s="35"/>
      <c r="N6" s="35"/>
      <c r="O6" s="35"/>
      <c r="P6" s="35"/>
      <c r="Q6" s="35"/>
      <c r="R6" s="36"/>
      <c r="S6" s="32" t="str">
        <f>S5</f>
        <v>지역경제과</v>
      </c>
      <c r="T6" s="33" t="str">
        <f>IF(N6+O6+R6=M6,"O","X")</f>
        <v>O</v>
      </c>
      <c r="U6" s="33" t="str">
        <f>IF(SUM(P6:Q6)=O6,"O","X")</f>
        <v>O</v>
      </c>
      <c r="V6" s="33"/>
    </row>
    <row r="7" spans="11:22" ht="17.250000">
      <c r="K7" s="80"/>
      <c r="L7" s="37" t="s">
        <v>399</v>
      </c>
      <c r="M7" s="38"/>
      <c r="N7" s="38"/>
      <c r="O7" s="38"/>
      <c r="P7" s="38"/>
      <c r="Q7" s="38"/>
      <c r="R7" s="39"/>
      <c r="S7" s="32" t="str">
        <f>S6</f>
        <v>지역경제과</v>
      </c>
      <c r="T7" s="33" t="str">
        <f>IF(N7+O7+R7=M7,"O","X")</f>
        <v>O</v>
      </c>
      <c r="U7" s="33" t="str">
        <f>IF(SUM(P7:Q7)=O7,"O","X")</f>
        <v>O</v>
      </c>
      <c r="V7" s="33"/>
    </row>
  </sheetData>
  <mergeCells count="2">
    <mergeCell ref="T2:V2"/>
    <mergeCell ref="K3:K7"/>
  </mergeCells>
  <phoneticPr fontId="1" type="noConversion"/>
  <pageMargins left="0.70" right="0.70" top="0.75" bottom="0.75" header="0.30" footer="0.3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Polaris Office Sheet</Application>
  <AppVersion>12.000</AppVersion>
  <Characters>0</Characters>
  <CharactersWithSpaces>0</CharactersWithSpaces>
  <DocSecurity>0</DocSecurity>
  <HyperlinksChanged>false</HyperlinksChanged>
  <Lines>0</Lines>
  <LinksUpToDate>false</LinksUpToDate>
  <Pages>2</Pages>
  <Paragraphs>0</Paragraphs>
  <Words>0</Words>
  <TotalTime>0</TotalTime>
  <MMClips>0</MMClips>
  <ScaleCrop>false</ScaleCrop>
  <HeadingPairs>
    <vt:vector size="2" baseType="variant">
      <vt:variant>
        <vt:lpstr>Title</vt:lpstr>
      </vt:variant>
      <vt:variant>
        <vt:i4>1</vt:i4>
      </vt:variant>
    </vt:vector>
  </HeadingPairs>
  <TitlesOfParts>
    <vt:vector size="1" baseType="lpstr">
      <vt:lpstr>Title text</vt:lpstr>
    </vt:vector>
  </TitlesOfParts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3</cp:revision>
  <dc:creator>openpyxl</dc:creator>
  <cp:lastModifiedBy>2z00</cp:lastModifiedBy>
  <cp:version>10.105.307.56236</cp:version>
  <dcterms:modified xsi:type="dcterms:W3CDTF">2026-06-26T00:28:29Z</dcterms:modified>
</cp:coreProperties>
</file>